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/◇カタログ関係/◇2025決算セール/"/>
    </mc:Choice>
  </mc:AlternateContent>
  <xr:revisionPtr revIDLastSave="0" documentId="8_{F00E99A1-EF49-4049-BDC9-FB1DDA75CBE4}" xr6:coauthVersionLast="47" xr6:coauthVersionMax="47" xr10:uidLastSave="{00000000-0000-0000-0000-000000000000}"/>
  <bookViews>
    <workbookView xWindow="8640" yWindow="4140" windowWidth="27900" windowHeight="16860" xr2:uid="{20EC86AA-F881-6D49-A07E-DCED4EC53993}"/>
  </bookViews>
  <sheets>
    <sheet name="発注書 (HP用)" sheetId="1" r:id="rId1"/>
  </sheets>
  <externalReferences>
    <externalReference r:id="rId2"/>
  </externalReferences>
  <definedNames>
    <definedName name="_001">10-MOD(SUM(MID('[1]458235810'!$A$1*1000+'[1]458235810'!$B1,ROW(!$A$1:$IV$12),1)*(1+MOD((ROW(!$A$1:$IV$12)-1),2)*2)),10)</definedName>
    <definedName name="CD">10-MOD(SUM(MID('[1]458235810'!$A$1*1000+'[1]458235810'!$B1,ROW(!$A$1:$IV$12),1)*(1+MOD((ROW(!$A$1:$IV$12)-1),2)*2)),10)</definedName>
    <definedName name="_xlnm.Print_Area" localSheetId="0">'発注書 (HP用)'!$A$1:$S$129</definedName>
    <definedName name="_xlnm.Print_Titles" localSheetId="0">'発注書 (HP用)'!$1:$9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R11" i="1" l="1"/>
  <c r="H12" i="1"/>
  <c r="R12" i="1" l="1"/>
  <c r="H13" i="1"/>
  <c r="R13" i="1" l="1"/>
  <c r="H14" i="1"/>
  <c r="H15" i="1" l="1"/>
  <c r="R14" i="1"/>
  <c r="R15" i="1" l="1"/>
  <c r="H16" i="1"/>
  <c r="R16" i="1" l="1"/>
  <c r="H17" i="1"/>
  <c r="R17" i="1" l="1"/>
  <c r="H18" i="1"/>
  <c r="R18" i="1" l="1"/>
  <c r="H19" i="1"/>
  <c r="H20" i="1" l="1"/>
  <c r="R19" i="1"/>
  <c r="R20" i="1" l="1"/>
  <c r="H21" i="1"/>
  <c r="H22" i="1" l="1"/>
  <c r="R21" i="1"/>
  <c r="R22" i="1" l="1"/>
  <c r="H23" i="1"/>
  <c r="H24" i="1" l="1"/>
  <c r="R23" i="1"/>
  <c r="H25" i="1" l="1"/>
  <c r="R24" i="1"/>
  <c r="R25" i="1" l="1"/>
  <c r="H26" i="1"/>
  <c r="H27" i="1" l="1"/>
  <c r="R26" i="1"/>
  <c r="R27" i="1" l="1"/>
  <c r="H28" i="1"/>
  <c r="R28" i="1" l="1"/>
  <c r="H29" i="1"/>
  <c r="R29" i="1" l="1"/>
  <c r="H30" i="1"/>
  <c r="H31" i="1" l="1"/>
  <c r="R30" i="1"/>
  <c r="R31" i="1" l="1"/>
  <c r="H32" i="1"/>
  <c r="H33" i="1" l="1"/>
  <c r="R32" i="1"/>
  <c r="H34" i="1" l="1"/>
  <c r="R33" i="1"/>
  <c r="H35" i="1" l="1"/>
  <c r="R34" i="1"/>
  <c r="R35" i="1" l="1"/>
  <c r="H41" i="1" l="1"/>
  <c r="R41" i="1" l="1"/>
  <c r="H42" i="1"/>
  <c r="H43" i="1" l="1"/>
  <c r="R42" i="1"/>
  <c r="H44" i="1" l="1"/>
  <c r="R43" i="1"/>
  <c r="R44" i="1" l="1"/>
  <c r="H45" i="1"/>
  <c r="R45" i="1" l="1"/>
  <c r="H46" i="1"/>
  <c r="R46" i="1" l="1"/>
  <c r="H47" i="1"/>
  <c r="R47" i="1" l="1"/>
  <c r="H48" i="1"/>
  <c r="H49" i="1" l="1"/>
  <c r="R48" i="1"/>
  <c r="H50" i="1" l="1"/>
  <c r="R49" i="1"/>
  <c r="H51" i="1" l="1"/>
  <c r="R50" i="1"/>
  <c r="H52" i="1" l="1"/>
  <c r="R51" i="1"/>
  <c r="R52" i="1" l="1"/>
  <c r="H53" i="1"/>
  <c r="H54" i="1" l="1"/>
  <c r="R53" i="1"/>
  <c r="H55" i="1" l="1"/>
  <c r="R54" i="1"/>
  <c r="R55" i="1" l="1"/>
  <c r="H56" i="1"/>
  <c r="R56" i="1" l="1"/>
  <c r="H57" i="1"/>
  <c r="R57" i="1" l="1"/>
  <c r="H58" i="1"/>
  <c r="H59" i="1" l="1"/>
  <c r="R58" i="1"/>
  <c r="H60" i="1" l="1"/>
  <c r="R59" i="1"/>
  <c r="R60" i="1" l="1"/>
  <c r="H61" i="1"/>
  <c r="R61" i="1" l="1"/>
  <c r="H62" i="1"/>
  <c r="H63" i="1" l="1"/>
  <c r="R62" i="1"/>
  <c r="H64" i="1" l="1"/>
  <c r="R63" i="1"/>
  <c r="R64" i="1" l="1"/>
  <c r="H65" i="1"/>
  <c r="R65" i="1" l="1"/>
  <c r="H71" i="1" l="1"/>
  <c r="H72" i="1" l="1"/>
  <c r="R71" i="1"/>
  <c r="R72" i="1" l="1"/>
  <c r="H73" i="1"/>
  <c r="H74" i="1" l="1"/>
  <c r="R73" i="1"/>
  <c r="R74" i="1" l="1"/>
  <c r="H75" i="1"/>
  <c r="H76" i="1" l="1"/>
  <c r="R75" i="1"/>
  <c r="H77" i="1" l="1"/>
  <c r="R76" i="1"/>
  <c r="R77" i="1" l="1"/>
  <c r="H78" i="1"/>
  <c r="R78" i="1" l="1"/>
  <c r="H79" i="1"/>
  <c r="H80" i="1" l="1"/>
  <c r="R79" i="1"/>
  <c r="H81" i="1" l="1"/>
  <c r="R80" i="1"/>
  <c r="R81" i="1" l="1"/>
  <c r="H82" i="1"/>
  <c r="H83" i="1" l="1"/>
  <c r="R82" i="1"/>
  <c r="H84" i="1" l="1"/>
  <c r="R83" i="1"/>
  <c r="H85" i="1" l="1"/>
  <c r="R84" i="1"/>
  <c r="R85" i="1" l="1"/>
  <c r="H86" i="1"/>
  <c r="H87" i="1" l="1"/>
  <c r="R86" i="1"/>
  <c r="H88" i="1" l="1"/>
  <c r="R87" i="1"/>
  <c r="R88" i="1" l="1"/>
  <c r="H89" i="1"/>
  <c r="H90" i="1" l="1"/>
  <c r="R89" i="1"/>
  <c r="H91" i="1" l="1"/>
  <c r="R90" i="1"/>
  <c r="R91" i="1" l="1"/>
  <c r="H92" i="1"/>
  <c r="R92" i="1" l="1"/>
  <c r="H93" i="1"/>
  <c r="R93" i="1" l="1"/>
  <c r="H94" i="1"/>
  <c r="H95" i="1" l="1"/>
  <c r="R94" i="1"/>
  <c r="R95" i="1" l="1"/>
  <c r="H101" i="1" l="1"/>
  <c r="H102" i="1" l="1"/>
  <c r="R101" i="1"/>
  <c r="R102" i="1" l="1"/>
  <c r="H103" i="1"/>
  <c r="R103" i="1" l="1"/>
  <c r="H104" i="1"/>
  <c r="R104" i="1" l="1"/>
  <c r="H105" i="1"/>
  <c r="R105" i="1" l="1"/>
  <c r="H106" i="1"/>
  <c r="R106" i="1" l="1"/>
  <c r="H107" i="1"/>
  <c r="R107" i="1" l="1"/>
  <c r="H108" i="1"/>
  <c r="H109" i="1" l="1"/>
  <c r="R108" i="1"/>
  <c r="H110" i="1" l="1"/>
  <c r="R109" i="1"/>
  <c r="H111" i="1" l="1"/>
  <c r="R110" i="1"/>
  <c r="R111" i="1" l="1"/>
  <c r="H112" i="1"/>
  <c r="R112" i="1" l="1"/>
  <c r="H113" i="1"/>
  <c r="H114" i="1" l="1"/>
  <c r="R113" i="1"/>
  <c r="R114" i="1" l="1"/>
  <c r="H115" i="1"/>
  <c r="H116" i="1" l="1"/>
  <c r="R115" i="1"/>
  <c r="H117" i="1" l="1"/>
  <c r="R116" i="1"/>
  <c r="H118" i="1" l="1"/>
  <c r="R117" i="1"/>
  <c r="H119" i="1" l="1"/>
  <c r="H120" i="1" l="1"/>
  <c r="H121" i="1" l="1"/>
  <c r="H122" i="1" l="1"/>
  <c r="H123" i="1" l="1"/>
  <c r="H124" i="1" l="1"/>
  <c r="H125" i="1" l="1"/>
  <c r="Q6" i="1" l="1"/>
</calcChain>
</file>

<file path=xl/sharedStrings.xml><?xml version="1.0" encoding="utf-8"?>
<sst xmlns="http://schemas.openxmlformats.org/spreadsheetml/2006/main" count="467" uniqueCount="222">
  <si>
    <t>2025年決算セール</t>
    <rPh sb="4" eb="5">
      <t>ネン</t>
    </rPh>
    <rPh sb="5" eb="7">
      <t>ケッサン</t>
    </rPh>
    <phoneticPr fontId="2"/>
  </si>
  <si>
    <t>FAX:0561-63-8732</t>
    <phoneticPr fontId="2"/>
  </si>
  <si>
    <t>在庫表 兼 発注書</t>
    <rPh sb="0" eb="2">
      <t>ザイコ</t>
    </rPh>
    <rPh sb="2" eb="3">
      <t>ヒョウ</t>
    </rPh>
    <rPh sb="4" eb="5">
      <t>ケン</t>
    </rPh>
    <rPh sb="6" eb="9">
      <t>ハッチュウショ</t>
    </rPh>
    <phoneticPr fontId="2"/>
  </si>
  <si>
    <t>発注締切：7/25（金）出荷分まで</t>
    <rPh sb="0" eb="2">
      <t>ハッチュウ</t>
    </rPh>
    <rPh sb="2" eb="4">
      <t>シメキリ</t>
    </rPh>
    <rPh sb="10" eb="11">
      <t>キン</t>
    </rPh>
    <rPh sb="12" eb="14">
      <t>シュッカ</t>
    </rPh>
    <rPh sb="14" eb="15">
      <t>ブン</t>
    </rPh>
    <phoneticPr fontId="2"/>
  </si>
  <si>
    <t>発注日</t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</si>
  <si>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</si>
  <si>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〈貴社〉</t>
    <rPh sb="1" eb="3">
      <t>キシャ</t>
    </rPh>
    <phoneticPr fontId="2"/>
  </si>
  <si>
    <t>〈納品先〉</t>
    <rPh sb="1" eb="4">
      <t>ノウヒンサキ</t>
    </rPh>
    <phoneticPr fontId="2"/>
  </si>
  <si>
    <t>ご希望着日</t>
    <rPh sb="1" eb="3">
      <t>キボウ</t>
    </rPh>
    <rPh sb="3" eb="5">
      <t>チャクビ</t>
    </rPh>
    <phoneticPr fontId="2"/>
  </si>
  <si>
    <t>TEL:</t>
    <phoneticPr fontId="2"/>
  </si>
  <si>
    <t>ご担当者名</t>
    <phoneticPr fontId="2"/>
  </si>
  <si>
    <t>合計金額</t>
    <rPh sb="0" eb="2">
      <t>ゴウケイ</t>
    </rPh>
    <rPh sb="2" eb="4">
      <t>キンガク</t>
    </rPh>
    <phoneticPr fontId="2"/>
  </si>
  <si>
    <t>FAX:</t>
    <phoneticPr fontId="2"/>
  </si>
  <si>
    <t>※金額不足</t>
    <rPh sb="1" eb="3">
      <t>キンガク</t>
    </rPh>
    <rPh sb="3" eb="5">
      <t>フソク</t>
    </rPh>
    <phoneticPr fontId="2"/>
  </si>
  <si>
    <t>※欠品があり決算セールの条件金額(\70,000)に満たない場合はご追加をお願いします</t>
    <rPh sb="1" eb="3">
      <t>ケッピン</t>
    </rPh>
    <rPh sb="6" eb="8">
      <t>ケッサン</t>
    </rPh>
    <rPh sb="14" eb="16">
      <t>キンガク</t>
    </rPh>
    <rPh sb="26" eb="27">
      <t>ミ</t>
    </rPh>
    <rPh sb="30" eb="32">
      <t>バアイ</t>
    </rPh>
    <rPh sb="34" eb="36">
      <t>ツイカ</t>
    </rPh>
    <rPh sb="38" eb="39">
      <t>ネガ</t>
    </rPh>
    <phoneticPr fontId="2"/>
  </si>
  <si>
    <t>（カタログ掲載順で表示）</t>
    <rPh sb="5" eb="7">
      <t>ケイサイ</t>
    </rPh>
    <rPh sb="7" eb="8">
      <t>ジュン</t>
    </rPh>
    <rPh sb="9" eb="11">
      <t>ヒョウジ</t>
    </rPh>
    <phoneticPr fontId="2"/>
  </si>
  <si>
    <t>頁</t>
    <rPh sb="0" eb="1">
      <t>ページ</t>
    </rPh>
    <phoneticPr fontId="2"/>
  </si>
  <si>
    <t>品番</t>
    <rPh sb="0" eb="2">
      <t>ヒンバン</t>
    </rPh>
    <phoneticPr fontId="2"/>
  </si>
  <si>
    <t>在庫</t>
    <rPh sb="0" eb="2">
      <t>ザイコ</t>
    </rPh>
    <phoneticPr fontId="2"/>
  </si>
  <si>
    <t>ロット</t>
    <phoneticPr fontId="2"/>
  </si>
  <si>
    <t>上代</t>
    <rPh sb="0" eb="2">
      <t>ジョウダイ</t>
    </rPh>
    <phoneticPr fontId="2"/>
  </si>
  <si>
    <t>発注個数</t>
    <rPh sb="0" eb="2">
      <t>ハッチュウ</t>
    </rPh>
    <rPh sb="2" eb="4">
      <t>コスウ</t>
    </rPh>
    <phoneticPr fontId="2"/>
  </si>
  <si>
    <t>在庫表記　◎＝50ロット以上　〇＝50ロット未満　△＝20ロット未満　残＝ロット未満　×＝完売</t>
    <rPh sb="35" eb="36">
      <t>ザン</t>
    </rPh>
    <rPh sb="45" eb="47">
      <t>カンバイ</t>
    </rPh>
    <phoneticPr fontId="0"/>
  </si>
  <si>
    <r>
      <rPr>
        <sz val="11"/>
        <color theme="1"/>
        <rFont val="メイリオ"/>
        <family val="3"/>
        <charset val="128"/>
      </rPr>
      <t>株式会社カルナック　　　</t>
    </r>
    <r>
      <rPr>
        <sz val="9"/>
        <color theme="1"/>
        <rFont val="メイリオ"/>
        <family val="2"/>
        <charset val="128"/>
      </rPr>
      <t>〒480-1116　愛知県長久手市杁ヶ池1702　　　TEL:0561-63-8731　　FAX:0561-63-8732</t>
    </r>
    <rPh sb="0" eb="4">
      <t>カブシキガイシャ</t>
    </rPh>
    <rPh sb="22" eb="25">
      <t>アイチケン</t>
    </rPh>
    <rPh sb="25" eb="29">
      <t>ナガクテシ</t>
    </rPh>
    <rPh sb="29" eb="32">
      <t>イリガイケ</t>
    </rPh>
    <phoneticPr fontId="2"/>
  </si>
  <si>
    <t>SY34</t>
  </si>
  <si>
    <t>◎</t>
  </si>
  <si>
    <t>SY08</t>
  </si>
  <si>
    <t>SY10</t>
  </si>
  <si>
    <t>○</t>
  </si>
  <si>
    <t>SY04</t>
  </si>
  <si>
    <t>SY32</t>
  </si>
  <si>
    <t>SY33</t>
  </si>
  <si>
    <t>SY35</t>
  </si>
  <si>
    <t>SY36</t>
  </si>
  <si>
    <t>SY37</t>
  </si>
  <si>
    <t>SY13</t>
  </si>
  <si>
    <t>SY03</t>
  </si>
  <si>
    <t>SY01</t>
  </si>
  <si>
    <t>SY02</t>
  </si>
  <si>
    <t>SY11</t>
  </si>
  <si>
    <t>SY12</t>
  </si>
  <si>
    <t>SY07</t>
  </si>
  <si>
    <t>SY09</t>
  </si>
  <si>
    <t>SY17</t>
  </si>
  <si>
    <t>SY18</t>
  </si>
  <si>
    <t>SY25</t>
  </si>
  <si>
    <t>SY26</t>
  </si>
  <si>
    <t>SY27</t>
  </si>
  <si>
    <t>SY28</t>
  </si>
  <si>
    <t>SY29</t>
  </si>
  <si>
    <t>SY19</t>
  </si>
  <si>
    <t>KB2403GYSA</t>
  </si>
  <si>
    <t>△</t>
  </si>
  <si>
    <t>KB2403BSSA</t>
  </si>
  <si>
    <t>KB2405GYSA</t>
  </si>
  <si>
    <t>KB2405BSSA</t>
  </si>
  <si>
    <t>KB2401GYSA</t>
  </si>
  <si>
    <t>KB2401BSSA</t>
  </si>
  <si>
    <t>KB2402GYSA</t>
  </si>
  <si>
    <t>KB2402BSSA</t>
  </si>
  <si>
    <t>KB2410BSSA</t>
  </si>
  <si>
    <t>KB2411GYSA</t>
  </si>
  <si>
    <t>残1</t>
  </si>
  <si>
    <t>KB2411BSSA</t>
  </si>
  <si>
    <t>KB2414GYSA</t>
  </si>
  <si>
    <t>KB2412BSSA</t>
  </si>
  <si>
    <t>CQ022BRSA</t>
  </si>
  <si>
    <t>CQ027IVSA</t>
  </si>
  <si>
    <t>CQ027BRSA</t>
  </si>
  <si>
    <t>CQ023BRSA</t>
  </si>
  <si>
    <t>BR09WHSA</t>
  </si>
  <si>
    <t>BR09NASA</t>
  </si>
  <si>
    <t>GR2403IVSA</t>
  </si>
  <si>
    <t>GR2403BRSA</t>
  </si>
  <si>
    <t>GR2405IVSA</t>
  </si>
  <si>
    <t>GR2405BRSA</t>
  </si>
  <si>
    <t>GR2406IVSA</t>
  </si>
  <si>
    <t>GR2406BRSA</t>
  </si>
  <si>
    <t>GFB210IWSA</t>
  </si>
  <si>
    <t>PM48GYSA</t>
  </si>
  <si>
    <t>PM37IVSA</t>
  </si>
  <si>
    <t>GRC01SA</t>
  </si>
  <si>
    <t>GRC02SA</t>
  </si>
  <si>
    <t>GFB376BRSA</t>
  </si>
  <si>
    <t>GFB377BRSA</t>
  </si>
  <si>
    <t>GFB377WHSA</t>
  </si>
  <si>
    <t>PMSC02IVSA</t>
  </si>
  <si>
    <t>AH01BLSA</t>
  </si>
  <si>
    <t>AH01RDSA</t>
  </si>
  <si>
    <t>AH01ORSA</t>
  </si>
  <si>
    <t>AH01MTSA</t>
  </si>
  <si>
    <t>AH01PKSA</t>
  </si>
  <si>
    <t>AH01YESA</t>
  </si>
  <si>
    <t>AH08BLSA</t>
  </si>
  <si>
    <t>AH08RDSA</t>
  </si>
  <si>
    <t>AH08MTSA</t>
  </si>
  <si>
    <t>AH08PKSA</t>
  </si>
  <si>
    <t>AH05BLSA</t>
  </si>
  <si>
    <t>AH05RDSA</t>
  </si>
  <si>
    <t>AH05MTSA</t>
  </si>
  <si>
    <t>AH05PKSA</t>
  </si>
  <si>
    <t>AH09BLSA</t>
  </si>
  <si>
    <t>AH09PKSA</t>
  </si>
  <si>
    <t>NGB02SA</t>
  </si>
  <si>
    <t>NGB01SA</t>
  </si>
  <si>
    <t>SD26SA</t>
  </si>
  <si>
    <t>SD27SA</t>
  </si>
  <si>
    <t>SD28SA</t>
  </si>
  <si>
    <t>SD32SA</t>
  </si>
  <si>
    <t>SD31SA</t>
  </si>
  <si>
    <t>SD33SA</t>
  </si>
  <si>
    <t>SD34SA</t>
  </si>
  <si>
    <t>SD35SA</t>
  </si>
  <si>
    <t>SD41SA</t>
  </si>
  <si>
    <t>SD43SA</t>
  </si>
  <si>
    <t>SD37SA</t>
  </si>
  <si>
    <t>HSRT09IVSA</t>
  </si>
  <si>
    <t>HSRT09BKSA</t>
  </si>
  <si>
    <t>HSRT10IVSA</t>
  </si>
  <si>
    <t>HSRT10BKSA</t>
  </si>
  <si>
    <t>DS14ORSA</t>
  </si>
  <si>
    <t>DS14GRSA</t>
  </si>
  <si>
    <t>DS14PKSA</t>
  </si>
  <si>
    <t>DS14YESA</t>
  </si>
  <si>
    <t>DS10WHSA</t>
  </si>
  <si>
    <t>DS10BKSA</t>
  </si>
  <si>
    <t>DS08WHSA</t>
  </si>
  <si>
    <t>DS08BKSA</t>
  </si>
  <si>
    <t>SY20</t>
  </si>
  <si>
    <t>SY21</t>
  </si>
  <si>
    <t>FC040IV</t>
  </si>
  <si>
    <t>FC040BK</t>
  </si>
  <si>
    <t>FC041IV</t>
  </si>
  <si>
    <t>FC041BK</t>
  </si>
  <si>
    <t>ZQ13GY</t>
  </si>
  <si>
    <t>ZQ13BK</t>
  </si>
  <si>
    <t>ZQ14GY</t>
  </si>
  <si>
    <t>ZQ14BK</t>
  </si>
  <si>
    <t>ZQ15GY</t>
  </si>
  <si>
    <t>ZQ15BK</t>
  </si>
  <si>
    <t>ZQ16GY</t>
  </si>
  <si>
    <t>ZQ16BK</t>
  </si>
  <si>
    <t>HSFL09PKSA</t>
  </si>
  <si>
    <t>HSFL09BKSA</t>
  </si>
  <si>
    <t>HSFL10PKSA</t>
  </si>
  <si>
    <t>HSFL10YESA</t>
  </si>
  <si>
    <t>HSFL10BKSA</t>
  </si>
  <si>
    <t>HSFL20PKSA</t>
  </si>
  <si>
    <t>HSFL20BKSA</t>
  </si>
  <si>
    <t>KB2407GYSA</t>
  </si>
  <si>
    <t>KB2409GYSA</t>
  </si>
  <si>
    <t>KB2409BSSA</t>
  </si>
  <si>
    <t>KB2408GYSA</t>
  </si>
  <si>
    <t>CP856WHSA</t>
  </si>
  <si>
    <t>CP856GYSA</t>
  </si>
  <si>
    <t>CP2313BKSA</t>
  </si>
  <si>
    <t>BR01WHSA</t>
  </si>
  <si>
    <t>BR01MOSA</t>
  </si>
  <si>
    <t>BR03WHSA</t>
  </si>
  <si>
    <t>BR03MOSA</t>
  </si>
  <si>
    <t>CW09SA</t>
  </si>
  <si>
    <t>CP021BLSA</t>
  </si>
  <si>
    <t>LC009SA</t>
  </si>
  <si>
    <t>LC010SA</t>
  </si>
  <si>
    <t>LC011SA</t>
  </si>
  <si>
    <t>FC016LBSA</t>
  </si>
  <si>
    <t>FC018BKSA</t>
  </si>
  <si>
    <t>FC024PKSA</t>
  </si>
  <si>
    <t>CQSC06GYSA</t>
  </si>
  <si>
    <t>CQSC05GYSA</t>
  </si>
  <si>
    <t>CQSC05BKSA</t>
  </si>
  <si>
    <t>CQSC04BKSA</t>
  </si>
  <si>
    <t>CQSC02BKSA</t>
  </si>
  <si>
    <t>CQSC01BKSA</t>
  </si>
  <si>
    <t>GFB411GRSA</t>
  </si>
  <si>
    <t>GFB411BKSA</t>
  </si>
  <si>
    <t>GFB381IVSA</t>
  </si>
  <si>
    <t>GFB381DBKSA</t>
  </si>
  <si>
    <t>AH02BLSA</t>
  </si>
  <si>
    <t>AH02BKSA</t>
  </si>
  <si>
    <t>AH03BKSA</t>
  </si>
  <si>
    <t>KK41GDSA</t>
  </si>
  <si>
    <t>BCD21MNASA</t>
  </si>
  <si>
    <t>BCD21MBKSA</t>
  </si>
  <si>
    <t>CP2403BRSA</t>
  </si>
  <si>
    <t>CP2403PKSA</t>
  </si>
  <si>
    <t>CP2403GRSA</t>
  </si>
  <si>
    <t>CP2404BRSA</t>
  </si>
  <si>
    <t>CP2404PKSA</t>
  </si>
  <si>
    <t>CP2404YESA</t>
  </si>
  <si>
    <t>CP2404GRSA</t>
  </si>
  <si>
    <t>CP2428BKSA</t>
  </si>
  <si>
    <t>CP2428WHSA</t>
  </si>
  <si>
    <t>CP2428BESA</t>
  </si>
  <si>
    <t>CP2435BKSA</t>
  </si>
  <si>
    <t>CP2435WHSA</t>
  </si>
  <si>
    <t>CP2435BESA</t>
  </si>
  <si>
    <t>CP2430BKSA</t>
  </si>
  <si>
    <t>CP2430WHSA</t>
  </si>
  <si>
    <t>CP2430BESA</t>
  </si>
  <si>
    <t>CP2314WHSA</t>
  </si>
  <si>
    <t>CP2315WHSA</t>
  </si>
  <si>
    <t>GR51BRSA</t>
  </si>
  <si>
    <t>DS07WHSA</t>
  </si>
  <si>
    <t>DS07BKSA</t>
  </si>
  <si>
    <t>DS11BLSA</t>
  </si>
  <si>
    <t>DS12BLSA</t>
  </si>
  <si>
    <t>DS12BKSA</t>
  </si>
  <si>
    <t>NGP01SA</t>
  </si>
  <si>
    <t>残2</t>
  </si>
  <si>
    <t>NGP02SA</t>
  </si>
  <si>
    <t>MH12SA</t>
  </si>
  <si>
    <t>MH13SA</t>
  </si>
  <si>
    <t>MH14SA</t>
  </si>
  <si>
    <t>NGP03SA</t>
  </si>
  <si>
    <t>NGP04SA</t>
  </si>
  <si>
    <t>HSP47SRDSA</t>
  </si>
  <si>
    <t>HSP42SYESA</t>
  </si>
  <si>
    <t>HSP44SBKSA</t>
  </si>
  <si>
    <t>HSP44SNVSA</t>
  </si>
  <si>
    <t>残3</t>
  </si>
  <si>
    <t>HSP65WHSA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</si>
</sst>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7">
    <font>
      <sz val="10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u/>
      <sz val="10.5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sz val="7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7"/>
      <color theme="1"/>
      <name val="メイリオ"/>
      <family val="3"/>
      <charset val="128"/>
    </font>
    <font>
      <u/>
      <sz val="7"/>
      <color theme="1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b/>
      <sz val="7"/>
      <color theme="0"/>
      <name val="メイリオ"/>
      <family val="3"/>
      <charset val="128"/>
    </font>
    <font>
      <sz val="9"/>
      <color theme="0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10" fillId="0" borderId="5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176" fontId="11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177" fontId="12" fillId="0" borderId="3" xfId="0" applyNumberFormat="1" applyFont="1" applyBorder="1" applyAlignment="1">
      <alignment horizontal="right" vertical="center" shrinkToFit="1"/>
    </xf>
    <xf numFmtId="177" fontId="12" fillId="0" borderId="4" xfId="0" applyNumberFormat="1" applyFont="1" applyBorder="1" applyAlignment="1">
      <alignment horizontal="right" vertical="center" shrinkToFit="1"/>
    </xf>
    <xf numFmtId="0" fontId="10" fillId="0" borderId="7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3" fillId="0" borderId="7" xfId="0" applyFont="1" applyBorder="1">
      <alignment vertical="center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8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9" xfId="0" applyFont="1" applyBorder="1" applyAlignment="1">
      <alignment vertical="center" shrinkToFit="1"/>
    </xf>
    <xf numFmtId="176" fontId="1" fillId="0" borderId="9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 shrinkToFit="1"/>
    </xf>
    <xf numFmtId="0" fontId="15" fillId="0" borderId="9" xfId="0" applyFont="1" applyBorder="1" applyAlignment="1" applyProtection="1">
      <alignment horizontal="center" vertical="center"/>
      <protection locked="0"/>
    </xf>
    <xf numFmtId="177" fontId="1" fillId="0" borderId="9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vertical="center" shrinkToFit="1"/>
    </xf>
    <xf numFmtId="177" fontId="1" fillId="0" borderId="9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458772</xdr:colOff>
      <xdr:row>2</xdr:row>
      <xdr:rowOff>190499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D4AFF99-4AC7-5C47-9674-9E8B83073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674672" cy="660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SV-CARNAC/SV-CARNAC/SV-CARNAC/SV-CARNAC/SV-CARNAC/SV-CARNAC/SV-CARNAC/SV-CARNAC/SV-CARNAC/SV-CARNAC/SV-CARNAC/SV-CARNAC/Volumes/share/&#9679;JAN&#12539;&#12452;&#12531;&#12486;&#12441;&#12483;&#12463;&#12473;/JAN&#30003;&#35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ABE36-6773-F046-89B1-0EED80FCB7B2}">
  <sheetPr>
    <tabColor rgb="FF92D050"/>
  </sheetPr>
  <dimension ref="A1:T129"/>
  <sheetViews>
    <sheetView showGridLines="0" tabSelected="1" zoomScaleNormal="100" zoomScaleSheetLayoutView="100" workbookViewId="0">
      <pane ySplit="10" topLeftCell="A101" activePane="bottomLeft" state="frozen"/>
      <selection pane="bottomLeft" activeCell="G115" sqref="G115"/>
    </sheetView>
  </sheetViews>
  <sheetFormatPr baseColWidth="10" defaultColWidth="9" defaultRowHeight="16"/>
  <cols>
    <col min="1" max="1" width="2.5" style="1" customWidth="1"/>
    <col min="2" max="2" width="2.83203125" style="2" customWidth="1"/>
    <col min="3" max="3" width="9" style="3" customWidth="1"/>
    <col min="4" max="4" width="3.6640625" style="7" customWidth="1"/>
    <col min="5" max="5" width="4.33203125" style="2" customWidth="1"/>
    <col min="6" max="6" width="7.5" style="5" customWidth="1"/>
    <col min="7" max="7" width="8.6640625" style="2" customWidth="1"/>
    <col min="8" max="8" width="2.83203125" style="2" customWidth="1"/>
    <col min="9" max="9" width="7.1640625" style="2" customWidth="1"/>
    <col min="10" max="10" width="3.6640625" style="1" customWidth="1"/>
    <col min="11" max="11" width="2.5" style="7" customWidth="1"/>
    <col min="12" max="12" width="2.83203125" style="2" customWidth="1"/>
    <col min="13" max="13" width="9" style="5" customWidth="1"/>
    <col min="14" max="14" width="3.6640625" style="2" customWidth="1"/>
    <col min="15" max="15" width="4.33203125" style="1" customWidth="1"/>
    <col min="16" max="16" width="7.5" style="2" customWidth="1"/>
    <col min="17" max="17" width="8.6640625" style="1" customWidth="1"/>
    <col min="18" max="18" width="10" style="7" customWidth="1"/>
    <col min="19" max="19" width="2.5" style="2" customWidth="1"/>
    <col min="20" max="20" width="6" style="2" bestFit="1" customWidth="1"/>
    <col min="21" max="16384" width="9" style="1"/>
  </cols>
  <sheetData>
    <row r="1" spans="1:20" ht="18.75" customHeight="1">
      <c r="D1" s="4" t="s">
        <v>0</v>
      </c>
      <c r="H1" s="6" t="s">
        <v>1</v>
      </c>
      <c r="K1" s="1"/>
    </row>
    <row r="2" spans="1:20" ht="19">
      <c r="B2" s="1"/>
      <c r="D2" s="8" t="s">
        <v>2</v>
      </c>
      <c r="H2" s="9" t="s">
        <v>3</v>
      </c>
      <c r="I2" s="9"/>
      <c r="J2" s="9"/>
      <c r="K2" s="9"/>
      <c r="L2" s="9"/>
      <c r="M2" s="9"/>
      <c r="O2" s="10" t="s">
        <v>4</v>
      </c>
      <c r="P2" s="11" t="s">
        <v>5</v>
      </c>
      <c r="Q2" s="11"/>
      <c r="R2" s="11"/>
    </row>
    <row r="3" spans="1:20" ht="18.75" customHeight="1" thickBot="1">
      <c r="H3" s="12"/>
      <c r="I3" s="12"/>
      <c r="J3" s="12"/>
      <c r="K3" s="12"/>
      <c r="L3" s="12"/>
      <c r="M3" s="12"/>
      <c r="S3" s="5"/>
    </row>
    <row r="4" spans="1:20" ht="16.5" customHeight="1">
      <c r="B4" s="13" t="s">
        <v>6</v>
      </c>
      <c r="C4" s="14"/>
      <c r="D4" s="15"/>
      <c r="E4" s="16"/>
      <c r="F4" s="17"/>
      <c r="G4" s="16"/>
      <c r="H4" s="13" t="s">
        <v>7</v>
      </c>
      <c r="I4" s="18"/>
      <c r="J4" s="14"/>
      <c r="K4" s="15"/>
      <c r="L4" s="15"/>
      <c r="M4" s="17"/>
      <c r="N4" s="16"/>
      <c r="O4" s="19"/>
      <c r="P4" s="20" t="s">
        <v>8</v>
      </c>
      <c r="Q4" s="21"/>
      <c r="R4" s="22"/>
    </row>
    <row r="5" spans="1:20" ht="19.5" customHeight="1" thickBot="1">
      <c r="B5" s="23"/>
      <c r="C5" s="24"/>
      <c r="D5" s="24"/>
      <c r="E5" s="24"/>
      <c r="F5" s="24"/>
      <c r="G5" s="25"/>
      <c r="H5" s="23"/>
      <c r="I5" s="24"/>
      <c r="J5" s="24"/>
      <c r="K5" s="24"/>
      <c r="L5" s="24"/>
      <c r="M5" s="24"/>
      <c r="N5" s="24"/>
      <c r="O5" s="25"/>
      <c r="P5" s="26"/>
      <c r="Q5" s="27"/>
      <c r="R5" s="28"/>
    </row>
    <row r="6" spans="1:20" ht="18" customHeight="1">
      <c r="B6" s="29" t="s">
        <v>9</v>
      </c>
      <c r="C6" s="30"/>
      <c r="D6" s="30"/>
      <c r="E6" s="31" t="s">
        <v>10</v>
      </c>
      <c r="H6" s="29" t="s">
        <v>9</v>
      </c>
      <c r="I6" s="32"/>
      <c r="J6" s="32"/>
      <c r="K6" s="32"/>
      <c r="L6" s="33" t="s">
        <v>10</v>
      </c>
      <c r="P6" s="34" t="s">
        <v>11</v>
      </c>
      <c r="Q6" s="35">
        <f>SUM(H11:H35,R11:R35,H41:H65,R41:R65,H71:H95,R71:R95,H101:H125,R101:R117)</f>
        <v>0</v>
      </c>
      <c r="R6" s="36"/>
    </row>
    <row r="7" spans="1:20" ht="18" customHeight="1" thickBot="1">
      <c r="B7" s="37" t="s">
        <v>12</v>
      </c>
      <c r="C7" s="38"/>
      <c r="D7" s="38"/>
      <c r="E7" s="39"/>
      <c r="F7" s="39"/>
      <c r="G7" s="40"/>
      <c r="H7" s="37" t="s">
        <v>12</v>
      </c>
      <c r="I7" s="41"/>
      <c r="J7" s="41"/>
      <c r="K7" s="41"/>
      <c r="L7" s="42"/>
      <c r="M7" s="42"/>
      <c r="N7" s="42"/>
      <c r="O7" s="43"/>
      <c r="P7" s="44" t="s">
        <v>13</v>
      </c>
      <c r="Q7" s="45"/>
      <c r="R7" s="46"/>
    </row>
    <row r="8" spans="1:20" ht="7.5" customHeight="1">
      <c r="R8" s="2"/>
    </row>
    <row r="9" spans="1:20" ht="18.75" customHeight="1">
      <c r="B9" s="1" t="s">
        <v>14</v>
      </c>
      <c r="R9" s="10" t="s">
        <v>15</v>
      </c>
    </row>
    <row r="10" spans="1:20">
      <c r="B10" s="47" t="s">
        <v>16</v>
      </c>
      <c r="C10" s="48" t="s">
        <v>17</v>
      </c>
      <c r="D10" s="49" t="s">
        <v>18</v>
      </c>
      <c r="E10" s="47" t="s">
        <v>19</v>
      </c>
      <c r="F10" s="50" t="s">
        <v>20</v>
      </c>
      <c r="G10" s="47" t="s">
        <v>21</v>
      </c>
      <c r="H10" s="51" t="s">
        <v>11</v>
      </c>
      <c r="I10" s="51"/>
      <c r="K10" s="1"/>
      <c r="L10" s="47" t="s">
        <v>16</v>
      </c>
      <c r="M10" s="47" t="s">
        <v>17</v>
      </c>
      <c r="N10" s="49" t="s">
        <v>18</v>
      </c>
      <c r="O10" s="47" t="s">
        <v>19</v>
      </c>
      <c r="P10" s="50" t="s">
        <v>20</v>
      </c>
      <c r="Q10" s="47" t="s">
        <v>21</v>
      </c>
      <c r="R10" s="52" t="s">
        <v>11</v>
      </c>
      <c r="S10" s="1"/>
      <c r="T10" s="1"/>
    </row>
    <row r="11" spans="1:20" ht="28.5" customHeight="1">
      <c r="A11" s="53">
        <v>1</v>
      </c>
      <c r="B11" s="47">
        <v>1</v>
      </c>
      <c r="C11" s="54" t="s">
        <v>24</v>
      </c>
      <c r="D11" s="55" t="s">
        <v>25</v>
      </c>
      <c r="E11" s="52">
        <v>2</v>
      </c>
      <c r="F11" s="56">
        <v>2200</v>
      </c>
      <c r="G11" s="57"/>
      <c r="H11" s="58" t="str">
        <f>IF(F11*G11=0,"",F11*G11)</f>
        <v/>
      </c>
      <c r="I11" s="58"/>
      <c r="K11" s="53">
        <v>26</v>
      </c>
      <c r="L11" s="47">
        <v>2</v>
      </c>
      <c r="M11" s="59" t="s">
        <v>128</v>
      </c>
      <c r="N11" s="55" t="s">
        <v>28</v>
      </c>
      <c r="O11" s="52">
        <v>4</v>
      </c>
      <c r="P11" s="56">
        <v>980</v>
      </c>
      <c r="Q11" s="57"/>
      <c r="R11" s="60" t="str">
        <f>IF(P11*Q11=0,"",P11*Q11)</f>
        <v/>
      </c>
      <c r="S11" s="1"/>
      <c r="T11" s="1"/>
    </row>
    <row r="12" spans="1:20" ht="28.5" customHeight="1">
      <c r="A12" s="53">
        <v>2</v>
      </c>
      <c r="B12" s="47">
        <v>1</v>
      </c>
      <c r="C12" s="54" t="s">
        <v>26</v>
      </c>
      <c r="D12" s="55" t="s">
        <v>25</v>
      </c>
      <c r="E12" s="52">
        <v>2</v>
      </c>
      <c r="F12" s="56">
        <v>1200</v>
      </c>
      <c r="G12" s="57"/>
      <c r="H12" s="58" t="str">
        <f t="shared" ref="H12:H35" si="0">IF(F12*G12=0,"",F12*G12)</f>
        <v/>
      </c>
      <c r="I12" s="58"/>
      <c r="K12" s="53">
        <v>27</v>
      </c>
      <c r="L12" s="47">
        <v>2</v>
      </c>
      <c r="M12" s="59" t="s">
        <v>129</v>
      </c>
      <c r="N12" s="55" t="s">
        <v>25</v>
      </c>
      <c r="O12" s="52">
        <v>2</v>
      </c>
      <c r="P12" s="56">
        <v>1200</v>
      </c>
      <c r="Q12" s="57"/>
      <c r="R12" s="60" t="str">
        <f t="shared" ref="R12:R35" si="1">IF(P12*Q12=0,"",P12*Q12)</f>
        <v/>
      </c>
      <c r="S12" s="1"/>
      <c r="T12" s="1"/>
    </row>
    <row r="13" spans="1:20" ht="28.5" customHeight="1">
      <c r="A13" s="53">
        <v>3</v>
      </c>
      <c r="B13" s="47">
        <v>1</v>
      </c>
      <c r="C13" s="54" t="s">
        <v>27</v>
      </c>
      <c r="D13" s="55" t="s">
        <v>28</v>
      </c>
      <c r="E13" s="52">
        <v>3</v>
      </c>
      <c r="F13" s="56">
        <v>1200</v>
      </c>
      <c r="G13" s="57"/>
      <c r="H13" s="58" t="str">
        <f t="shared" si="0"/>
        <v/>
      </c>
      <c r="I13" s="58"/>
      <c r="K13" s="53">
        <v>28</v>
      </c>
      <c r="L13" s="47">
        <v>2</v>
      </c>
      <c r="M13" s="59" t="s">
        <v>130</v>
      </c>
      <c r="N13" s="55" t="s">
        <v>25</v>
      </c>
      <c r="O13" s="52">
        <v>4</v>
      </c>
      <c r="P13" s="56">
        <v>3800</v>
      </c>
      <c r="Q13" s="57"/>
      <c r="R13" s="60" t="str">
        <f t="shared" si="1"/>
        <v/>
      </c>
      <c r="S13" s="1"/>
      <c r="T13" s="1"/>
    </row>
    <row r="14" spans="1:20" ht="28.5" customHeight="1">
      <c r="A14" s="53">
        <v>4</v>
      </c>
      <c r="B14" s="47">
        <v>1</v>
      </c>
      <c r="C14" s="54" t="s">
        <v>29</v>
      </c>
      <c r="D14" s="55" t="s">
        <v>25</v>
      </c>
      <c r="E14" s="52">
        <v>2</v>
      </c>
      <c r="F14" s="56">
        <v>1600</v>
      </c>
      <c r="G14" s="57"/>
      <c r="H14" s="58" t="str">
        <f t="shared" si="0"/>
        <v/>
      </c>
      <c r="I14" s="58"/>
      <c r="K14" s="53">
        <v>29</v>
      </c>
      <c r="L14" s="47">
        <v>2</v>
      </c>
      <c r="M14" s="59" t="s">
        <v>131</v>
      </c>
      <c r="N14" s="55" t="s">
        <v>28</v>
      </c>
      <c r="O14" s="52">
        <v>4</v>
      </c>
      <c r="P14" s="56">
        <v>3800</v>
      </c>
      <c r="Q14" s="57"/>
      <c r="R14" s="60" t="str">
        <f t="shared" si="1"/>
        <v/>
      </c>
      <c r="S14" s="1"/>
      <c r="T14" s="1"/>
    </row>
    <row r="15" spans="1:20" ht="28.5" customHeight="1">
      <c r="A15" s="53">
        <v>5</v>
      </c>
      <c r="B15" s="47">
        <v>1</v>
      </c>
      <c r="C15" s="54" t="s">
        <v>30</v>
      </c>
      <c r="D15" s="55" t="s">
        <v>28</v>
      </c>
      <c r="E15" s="52">
        <v>2</v>
      </c>
      <c r="F15" s="56">
        <v>4200</v>
      </c>
      <c r="G15" s="57"/>
      <c r="H15" s="58" t="str">
        <f t="shared" si="0"/>
        <v/>
      </c>
      <c r="I15" s="58"/>
      <c r="K15" s="53">
        <v>30</v>
      </c>
      <c r="L15" s="47">
        <v>2</v>
      </c>
      <c r="M15" s="59" t="s">
        <v>132</v>
      </c>
      <c r="N15" s="55" t="s">
        <v>28</v>
      </c>
      <c r="O15" s="52">
        <v>4</v>
      </c>
      <c r="P15" s="56">
        <v>5800</v>
      </c>
      <c r="Q15" s="57"/>
      <c r="R15" s="60" t="str">
        <f t="shared" si="1"/>
        <v/>
      </c>
      <c r="S15" s="1"/>
      <c r="T15" s="1"/>
    </row>
    <row r="16" spans="1:20" ht="28.5" customHeight="1">
      <c r="A16" s="53">
        <v>6</v>
      </c>
      <c r="B16" s="47">
        <v>1</v>
      </c>
      <c r="C16" s="54" t="s">
        <v>31</v>
      </c>
      <c r="D16" s="55" t="s">
        <v>28</v>
      </c>
      <c r="E16" s="52">
        <v>2</v>
      </c>
      <c r="F16" s="56">
        <v>2400</v>
      </c>
      <c r="G16" s="57"/>
      <c r="H16" s="58" t="str">
        <f t="shared" si="0"/>
        <v/>
      </c>
      <c r="I16" s="58"/>
      <c r="K16" s="53">
        <v>31</v>
      </c>
      <c r="L16" s="47">
        <v>2</v>
      </c>
      <c r="M16" s="59" t="s">
        <v>133</v>
      </c>
      <c r="N16" s="55" t="s">
        <v>28</v>
      </c>
      <c r="O16" s="52">
        <v>4</v>
      </c>
      <c r="P16" s="56">
        <v>5800</v>
      </c>
      <c r="Q16" s="57"/>
      <c r="R16" s="60" t="str">
        <f t="shared" si="1"/>
        <v/>
      </c>
      <c r="S16" s="1"/>
      <c r="T16" s="1"/>
    </row>
    <row r="17" spans="1:20" ht="28.5" customHeight="1">
      <c r="A17" s="53">
        <v>7</v>
      </c>
      <c r="B17" s="47">
        <v>1</v>
      </c>
      <c r="C17" s="54" t="s">
        <v>32</v>
      </c>
      <c r="D17" s="55" t="s">
        <v>28</v>
      </c>
      <c r="E17" s="52">
        <v>3</v>
      </c>
      <c r="F17" s="56">
        <v>1300</v>
      </c>
      <c r="G17" s="57"/>
      <c r="H17" s="58" t="str">
        <f t="shared" si="0"/>
        <v/>
      </c>
      <c r="I17" s="58"/>
      <c r="K17" s="53">
        <v>32</v>
      </c>
      <c r="L17" s="47">
        <v>2</v>
      </c>
      <c r="M17" s="59" t="s">
        <v>134</v>
      </c>
      <c r="N17" s="55" t="s">
        <v>52</v>
      </c>
      <c r="O17" s="52">
        <v>3</v>
      </c>
      <c r="P17" s="56">
        <v>4800</v>
      </c>
      <c r="Q17" s="57"/>
      <c r="R17" s="60" t="str">
        <f t="shared" si="1"/>
        <v/>
      </c>
      <c r="S17" s="1"/>
      <c r="T17" s="1"/>
    </row>
    <row r="18" spans="1:20" ht="28.5" customHeight="1">
      <c r="A18" s="53">
        <v>8</v>
      </c>
      <c r="B18" s="47">
        <v>1</v>
      </c>
      <c r="C18" s="54" t="s">
        <v>33</v>
      </c>
      <c r="D18" s="55" t="s">
        <v>28</v>
      </c>
      <c r="E18" s="52">
        <v>3</v>
      </c>
      <c r="F18" s="56">
        <v>1600</v>
      </c>
      <c r="G18" s="57"/>
      <c r="H18" s="58" t="str">
        <f t="shared" si="0"/>
        <v/>
      </c>
      <c r="I18" s="58"/>
      <c r="K18" s="53">
        <v>33</v>
      </c>
      <c r="L18" s="47">
        <v>2</v>
      </c>
      <c r="M18" s="59" t="s">
        <v>135</v>
      </c>
      <c r="N18" s="55" t="s">
        <v>52</v>
      </c>
      <c r="O18" s="52">
        <v>3</v>
      </c>
      <c r="P18" s="56">
        <v>4800</v>
      </c>
      <c r="Q18" s="57"/>
      <c r="R18" s="60" t="str">
        <f t="shared" si="1"/>
        <v/>
      </c>
      <c r="S18" s="1"/>
      <c r="T18" s="1"/>
    </row>
    <row r="19" spans="1:20" ht="28.5" customHeight="1">
      <c r="A19" s="53">
        <v>9</v>
      </c>
      <c r="B19" s="47">
        <v>1</v>
      </c>
      <c r="C19" s="54" t="s">
        <v>34</v>
      </c>
      <c r="D19" s="55" t="s">
        <v>25</v>
      </c>
      <c r="E19" s="52">
        <v>2</v>
      </c>
      <c r="F19" s="56">
        <v>2000</v>
      </c>
      <c r="G19" s="57"/>
      <c r="H19" s="58" t="str">
        <f t="shared" si="0"/>
        <v/>
      </c>
      <c r="I19" s="58"/>
      <c r="K19" s="53">
        <v>34</v>
      </c>
      <c r="L19" s="47">
        <v>2</v>
      </c>
      <c r="M19" s="59" t="s">
        <v>136</v>
      </c>
      <c r="N19" s="55" t="s">
        <v>52</v>
      </c>
      <c r="O19" s="52">
        <v>2</v>
      </c>
      <c r="P19" s="56">
        <v>5800</v>
      </c>
      <c r="Q19" s="57"/>
      <c r="R19" s="60" t="str">
        <f t="shared" si="1"/>
        <v/>
      </c>
      <c r="S19" s="1"/>
      <c r="T19" s="1"/>
    </row>
    <row r="20" spans="1:20" ht="28.5" customHeight="1">
      <c r="A20" s="53">
        <v>10</v>
      </c>
      <c r="B20" s="47">
        <v>1</v>
      </c>
      <c r="C20" s="54" t="s">
        <v>35</v>
      </c>
      <c r="D20" s="55" t="s">
        <v>28</v>
      </c>
      <c r="E20" s="52">
        <v>2</v>
      </c>
      <c r="F20" s="56">
        <v>3500</v>
      </c>
      <c r="G20" s="57"/>
      <c r="H20" s="58" t="str">
        <f t="shared" si="0"/>
        <v/>
      </c>
      <c r="I20" s="58"/>
      <c r="K20" s="53">
        <v>35</v>
      </c>
      <c r="L20" s="47">
        <v>2</v>
      </c>
      <c r="M20" s="59" t="s">
        <v>137</v>
      </c>
      <c r="N20" s="55" t="s">
        <v>52</v>
      </c>
      <c r="O20" s="52">
        <v>2</v>
      </c>
      <c r="P20" s="56">
        <v>5800</v>
      </c>
      <c r="Q20" s="57"/>
      <c r="R20" s="60" t="str">
        <f t="shared" si="1"/>
        <v/>
      </c>
      <c r="S20" s="1"/>
      <c r="T20" s="1"/>
    </row>
    <row r="21" spans="1:20" ht="28.5" customHeight="1">
      <c r="A21" s="53">
        <v>11</v>
      </c>
      <c r="B21" s="47">
        <v>1</v>
      </c>
      <c r="C21" s="54" t="s">
        <v>36</v>
      </c>
      <c r="D21" s="55" t="s">
        <v>25</v>
      </c>
      <c r="E21" s="52">
        <v>2</v>
      </c>
      <c r="F21" s="56">
        <v>1600</v>
      </c>
      <c r="G21" s="57"/>
      <c r="H21" s="58" t="str">
        <f t="shared" si="0"/>
        <v/>
      </c>
      <c r="I21" s="58"/>
      <c r="K21" s="53">
        <v>36</v>
      </c>
      <c r="L21" s="47">
        <v>2</v>
      </c>
      <c r="M21" s="59" t="s">
        <v>138</v>
      </c>
      <c r="N21" s="55" t="s">
        <v>52</v>
      </c>
      <c r="O21" s="52">
        <v>3</v>
      </c>
      <c r="P21" s="56">
        <v>4800</v>
      </c>
      <c r="Q21" s="57"/>
      <c r="R21" s="60" t="str">
        <f t="shared" si="1"/>
        <v/>
      </c>
      <c r="S21" s="1"/>
      <c r="T21" s="1"/>
    </row>
    <row r="22" spans="1:20" ht="28.5" customHeight="1">
      <c r="A22" s="53">
        <v>12</v>
      </c>
      <c r="B22" s="47">
        <v>1</v>
      </c>
      <c r="C22" s="54" t="s">
        <v>37</v>
      </c>
      <c r="D22" s="55" t="s">
        <v>25</v>
      </c>
      <c r="E22" s="52">
        <v>2</v>
      </c>
      <c r="F22" s="56">
        <v>1600</v>
      </c>
      <c r="G22" s="57"/>
      <c r="H22" s="58" t="str">
        <f t="shared" si="0"/>
        <v/>
      </c>
      <c r="I22" s="58"/>
      <c r="K22" s="53">
        <v>37</v>
      </c>
      <c r="L22" s="47">
        <v>2</v>
      </c>
      <c r="M22" s="59" t="s">
        <v>139</v>
      </c>
      <c r="N22" s="55" t="s">
        <v>52</v>
      </c>
      <c r="O22" s="52">
        <v>3</v>
      </c>
      <c r="P22" s="56">
        <v>4800</v>
      </c>
      <c r="Q22" s="57"/>
      <c r="R22" s="60" t="str">
        <f t="shared" si="1"/>
        <v/>
      </c>
      <c r="S22" s="1"/>
      <c r="T22" s="1"/>
    </row>
    <row r="23" spans="1:20" ht="28.5" customHeight="1">
      <c r="A23" s="53">
        <v>13</v>
      </c>
      <c r="B23" s="47">
        <v>1</v>
      </c>
      <c r="C23" s="54" t="s">
        <v>38</v>
      </c>
      <c r="D23" s="55" t="s">
        <v>25</v>
      </c>
      <c r="E23" s="52">
        <v>2</v>
      </c>
      <c r="F23" s="56">
        <v>2400</v>
      </c>
      <c r="G23" s="57"/>
      <c r="H23" s="58" t="str">
        <f t="shared" si="0"/>
        <v/>
      </c>
      <c r="I23" s="58"/>
      <c r="K23" s="53">
        <v>38</v>
      </c>
      <c r="L23" s="47">
        <v>2</v>
      </c>
      <c r="M23" s="59" t="s">
        <v>140</v>
      </c>
      <c r="N23" s="55" t="s">
        <v>52</v>
      </c>
      <c r="O23" s="52">
        <v>2</v>
      </c>
      <c r="P23" s="56">
        <v>5800</v>
      </c>
      <c r="Q23" s="57"/>
      <c r="R23" s="60" t="str">
        <f t="shared" si="1"/>
        <v/>
      </c>
      <c r="S23" s="1"/>
      <c r="T23" s="1"/>
    </row>
    <row r="24" spans="1:20" ht="28.5" customHeight="1">
      <c r="A24" s="53">
        <v>14</v>
      </c>
      <c r="B24" s="47">
        <v>1</v>
      </c>
      <c r="C24" s="54" t="s">
        <v>39</v>
      </c>
      <c r="D24" s="55" t="s">
        <v>25</v>
      </c>
      <c r="E24" s="52">
        <v>2</v>
      </c>
      <c r="F24" s="56">
        <v>2200</v>
      </c>
      <c r="G24" s="57"/>
      <c r="H24" s="58" t="str">
        <f t="shared" si="0"/>
        <v/>
      </c>
      <c r="I24" s="58"/>
      <c r="K24" s="53">
        <v>39</v>
      </c>
      <c r="L24" s="47">
        <v>2</v>
      </c>
      <c r="M24" s="59" t="s">
        <v>141</v>
      </c>
      <c r="N24" s="55" t="s">
        <v>52</v>
      </c>
      <c r="O24" s="52">
        <v>2</v>
      </c>
      <c r="P24" s="56">
        <v>5800</v>
      </c>
      <c r="Q24" s="57"/>
      <c r="R24" s="60" t="str">
        <f t="shared" si="1"/>
        <v/>
      </c>
      <c r="S24" s="1"/>
      <c r="T24" s="1"/>
    </row>
    <row r="25" spans="1:20" ht="28.5" customHeight="1">
      <c r="A25" s="53">
        <v>15</v>
      </c>
      <c r="B25" s="47">
        <v>1</v>
      </c>
      <c r="C25" s="54" t="s">
        <v>40</v>
      </c>
      <c r="D25" s="55" t="s">
        <v>25</v>
      </c>
      <c r="E25" s="52">
        <v>2</v>
      </c>
      <c r="F25" s="56">
        <v>1800</v>
      </c>
      <c r="G25" s="57"/>
      <c r="H25" s="58" t="str">
        <f t="shared" si="0"/>
        <v/>
      </c>
      <c r="I25" s="58"/>
      <c r="K25" s="53">
        <v>40</v>
      </c>
      <c r="L25" s="47">
        <v>3</v>
      </c>
      <c r="M25" s="59" t="s">
        <v>142</v>
      </c>
      <c r="N25" s="55" t="s">
        <v>28</v>
      </c>
      <c r="O25" s="52">
        <v>4</v>
      </c>
      <c r="P25" s="56">
        <v>700</v>
      </c>
      <c r="Q25" s="57"/>
      <c r="R25" s="60" t="str">
        <f t="shared" si="1"/>
        <v/>
      </c>
      <c r="S25" s="1"/>
      <c r="T25" s="1"/>
    </row>
    <row r="26" spans="1:20" ht="28.5" customHeight="1">
      <c r="A26" s="53">
        <v>16</v>
      </c>
      <c r="B26" s="47">
        <v>1</v>
      </c>
      <c r="C26" s="54" t="s">
        <v>41</v>
      </c>
      <c r="D26" s="55" t="s">
        <v>25</v>
      </c>
      <c r="E26" s="52">
        <v>2</v>
      </c>
      <c r="F26" s="56">
        <v>1800</v>
      </c>
      <c r="G26" s="57"/>
      <c r="H26" s="58" t="str">
        <f t="shared" si="0"/>
        <v/>
      </c>
      <c r="I26" s="58"/>
      <c r="K26" s="53">
        <v>41</v>
      </c>
      <c r="L26" s="47">
        <v>3</v>
      </c>
      <c r="M26" s="59" t="s">
        <v>143</v>
      </c>
      <c r="N26" s="55" t="s">
        <v>52</v>
      </c>
      <c r="O26" s="52">
        <v>4</v>
      </c>
      <c r="P26" s="56">
        <v>700</v>
      </c>
      <c r="Q26" s="57"/>
      <c r="R26" s="60" t="str">
        <f t="shared" si="1"/>
        <v/>
      </c>
      <c r="S26" s="1"/>
      <c r="T26" s="1"/>
    </row>
    <row r="27" spans="1:20" ht="28.5" customHeight="1">
      <c r="A27" s="53">
        <v>17</v>
      </c>
      <c r="B27" s="47">
        <v>1</v>
      </c>
      <c r="C27" s="54" t="s">
        <v>42</v>
      </c>
      <c r="D27" s="55" t="s">
        <v>25</v>
      </c>
      <c r="E27" s="52">
        <v>2</v>
      </c>
      <c r="F27" s="56">
        <v>2800</v>
      </c>
      <c r="G27" s="57"/>
      <c r="H27" s="58" t="str">
        <f t="shared" si="0"/>
        <v/>
      </c>
      <c r="I27" s="58"/>
      <c r="K27" s="53">
        <v>42</v>
      </c>
      <c r="L27" s="47">
        <v>3</v>
      </c>
      <c r="M27" s="59" t="s">
        <v>144</v>
      </c>
      <c r="N27" s="55" t="s">
        <v>28</v>
      </c>
      <c r="O27" s="52">
        <v>3</v>
      </c>
      <c r="P27" s="56">
        <v>980</v>
      </c>
      <c r="Q27" s="57"/>
      <c r="R27" s="60" t="str">
        <f t="shared" si="1"/>
        <v/>
      </c>
      <c r="S27" s="1"/>
      <c r="T27" s="1"/>
    </row>
    <row r="28" spans="1:20" ht="28.5" customHeight="1">
      <c r="A28" s="53">
        <v>18</v>
      </c>
      <c r="B28" s="47">
        <v>1</v>
      </c>
      <c r="C28" s="54" t="s">
        <v>43</v>
      </c>
      <c r="D28" s="55" t="s">
        <v>25</v>
      </c>
      <c r="E28" s="52">
        <v>4</v>
      </c>
      <c r="F28" s="56">
        <v>750</v>
      </c>
      <c r="G28" s="57"/>
      <c r="H28" s="58" t="str">
        <f t="shared" si="0"/>
        <v/>
      </c>
      <c r="I28" s="58"/>
      <c r="K28" s="53">
        <v>43</v>
      </c>
      <c r="L28" s="47">
        <v>3</v>
      </c>
      <c r="M28" s="59" t="s">
        <v>145</v>
      </c>
      <c r="N28" s="55" t="s">
        <v>52</v>
      </c>
      <c r="O28" s="52">
        <v>3</v>
      </c>
      <c r="P28" s="56">
        <v>980</v>
      </c>
      <c r="Q28" s="57"/>
      <c r="R28" s="60" t="str">
        <f t="shared" si="1"/>
        <v/>
      </c>
      <c r="S28" s="1"/>
      <c r="T28" s="1"/>
    </row>
    <row r="29" spans="1:20" ht="28.5" customHeight="1">
      <c r="A29" s="53">
        <v>19</v>
      </c>
      <c r="B29" s="47">
        <v>1</v>
      </c>
      <c r="C29" s="54" t="s">
        <v>44</v>
      </c>
      <c r="D29" s="55" t="s">
        <v>25</v>
      </c>
      <c r="E29" s="52">
        <v>2</v>
      </c>
      <c r="F29" s="56">
        <v>1600</v>
      </c>
      <c r="G29" s="57"/>
      <c r="H29" s="58" t="str">
        <f t="shared" si="0"/>
        <v/>
      </c>
      <c r="I29" s="58"/>
      <c r="K29" s="53">
        <v>44</v>
      </c>
      <c r="L29" s="47">
        <v>3</v>
      </c>
      <c r="M29" s="59" t="s">
        <v>146</v>
      </c>
      <c r="N29" s="55" t="s">
        <v>52</v>
      </c>
      <c r="O29" s="52">
        <v>3</v>
      </c>
      <c r="P29" s="56">
        <v>980</v>
      </c>
      <c r="Q29" s="57"/>
      <c r="R29" s="60" t="str">
        <f t="shared" si="1"/>
        <v/>
      </c>
      <c r="S29" s="1"/>
      <c r="T29" s="1"/>
    </row>
    <row r="30" spans="1:20" ht="28.5" customHeight="1">
      <c r="A30" s="53">
        <v>20</v>
      </c>
      <c r="B30" s="47">
        <v>1</v>
      </c>
      <c r="C30" s="54" t="s">
        <v>45</v>
      </c>
      <c r="D30" s="55" t="s">
        <v>25</v>
      </c>
      <c r="E30" s="52">
        <v>3</v>
      </c>
      <c r="F30" s="56">
        <v>600</v>
      </c>
      <c r="G30" s="57"/>
      <c r="H30" s="58" t="str">
        <f t="shared" si="0"/>
        <v/>
      </c>
      <c r="I30" s="58"/>
      <c r="K30" s="53">
        <v>45</v>
      </c>
      <c r="L30" s="47">
        <v>3</v>
      </c>
      <c r="M30" s="59" t="s">
        <v>147</v>
      </c>
      <c r="N30" s="55" t="s">
        <v>28</v>
      </c>
      <c r="O30" s="52">
        <v>3</v>
      </c>
      <c r="P30" s="56">
        <v>900</v>
      </c>
      <c r="Q30" s="57"/>
      <c r="R30" s="60" t="str">
        <f t="shared" si="1"/>
        <v/>
      </c>
      <c r="S30" s="1"/>
      <c r="T30" s="1"/>
    </row>
    <row r="31" spans="1:20" ht="28.5" customHeight="1">
      <c r="A31" s="53">
        <v>21</v>
      </c>
      <c r="B31" s="47">
        <v>1</v>
      </c>
      <c r="C31" s="54" t="s">
        <v>46</v>
      </c>
      <c r="D31" s="55" t="s">
        <v>25</v>
      </c>
      <c r="E31" s="52">
        <v>2</v>
      </c>
      <c r="F31" s="56">
        <v>1200</v>
      </c>
      <c r="G31" s="57"/>
      <c r="H31" s="58" t="str">
        <f t="shared" si="0"/>
        <v/>
      </c>
      <c r="I31" s="58"/>
      <c r="K31" s="53">
        <v>46</v>
      </c>
      <c r="L31" s="47">
        <v>3</v>
      </c>
      <c r="M31" s="59" t="s">
        <v>148</v>
      </c>
      <c r="N31" s="55" t="s">
        <v>52</v>
      </c>
      <c r="O31" s="52">
        <v>3</v>
      </c>
      <c r="P31" s="56">
        <v>900</v>
      </c>
      <c r="Q31" s="57"/>
      <c r="R31" s="60" t="str">
        <f t="shared" si="1"/>
        <v/>
      </c>
      <c r="S31" s="1"/>
      <c r="T31" s="1"/>
    </row>
    <row r="32" spans="1:20" ht="28.5" customHeight="1">
      <c r="A32" s="53">
        <v>22</v>
      </c>
      <c r="B32" s="47">
        <v>1</v>
      </c>
      <c r="C32" s="54" t="s">
        <v>47</v>
      </c>
      <c r="D32" s="55" t="s">
        <v>25</v>
      </c>
      <c r="E32" s="52">
        <v>2</v>
      </c>
      <c r="F32" s="56">
        <v>2200</v>
      </c>
      <c r="G32" s="57"/>
      <c r="H32" s="58" t="str">
        <f t="shared" si="0"/>
        <v/>
      </c>
      <c r="I32" s="58"/>
      <c r="K32" s="53">
        <v>47</v>
      </c>
      <c r="L32" s="47">
        <v>3</v>
      </c>
      <c r="M32" s="59" t="s">
        <v>149</v>
      </c>
      <c r="N32" s="55" t="s">
        <v>52</v>
      </c>
      <c r="O32" s="52">
        <v>3</v>
      </c>
      <c r="P32" s="56">
        <v>1680</v>
      </c>
      <c r="Q32" s="57"/>
      <c r="R32" s="60" t="str">
        <f t="shared" si="1"/>
        <v/>
      </c>
      <c r="S32" s="1"/>
      <c r="T32" s="1"/>
    </row>
    <row r="33" spans="1:20" ht="28.5" customHeight="1">
      <c r="A33" s="53">
        <v>23</v>
      </c>
      <c r="B33" s="47">
        <v>2</v>
      </c>
      <c r="C33" s="54" t="s">
        <v>48</v>
      </c>
      <c r="D33" s="55" t="s">
        <v>28</v>
      </c>
      <c r="E33" s="52">
        <v>4</v>
      </c>
      <c r="F33" s="56">
        <v>680</v>
      </c>
      <c r="G33" s="57"/>
      <c r="H33" s="58" t="str">
        <f t="shared" si="0"/>
        <v/>
      </c>
      <c r="I33" s="58"/>
      <c r="K33" s="53">
        <v>48</v>
      </c>
      <c r="L33" s="47">
        <v>3</v>
      </c>
      <c r="M33" s="59" t="s">
        <v>150</v>
      </c>
      <c r="N33" s="55" t="s">
        <v>28</v>
      </c>
      <c r="O33" s="52">
        <v>2</v>
      </c>
      <c r="P33" s="56">
        <v>1980</v>
      </c>
      <c r="Q33" s="57"/>
      <c r="R33" s="60" t="str">
        <f t="shared" si="1"/>
        <v/>
      </c>
      <c r="S33" s="1"/>
      <c r="T33" s="1"/>
    </row>
    <row r="34" spans="1:20" ht="28.5" customHeight="1">
      <c r="A34" s="53">
        <v>24</v>
      </c>
      <c r="B34" s="47">
        <v>2</v>
      </c>
      <c r="C34" s="54" t="s">
        <v>49</v>
      </c>
      <c r="D34" s="55" t="s">
        <v>25</v>
      </c>
      <c r="E34" s="52">
        <v>2</v>
      </c>
      <c r="F34" s="56">
        <v>1700</v>
      </c>
      <c r="G34" s="57"/>
      <c r="H34" s="58" t="str">
        <f t="shared" si="0"/>
        <v/>
      </c>
      <c r="I34" s="58"/>
      <c r="K34" s="53">
        <v>49</v>
      </c>
      <c r="L34" s="47">
        <v>3</v>
      </c>
      <c r="M34" s="59" t="s">
        <v>151</v>
      </c>
      <c r="N34" s="55" t="s">
        <v>28</v>
      </c>
      <c r="O34" s="52">
        <v>2</v>
      </c>
      <c r="P34" s="56">
        <v>1980</v>
      </c>
      <c r="Q34" s="57"/>
      <c r="R34" s="60" t="str">
        <f t="shared" si="1"/>
        <v/>
      </c>
      <c r="S34" s="1"/>
      <c r="T34" s="1"/>
    </row>
    <row r="35" spans="1:20" ht="28.5" customHeight="1">
      <c r="A35" s="53">
        <v>25</v>
      </c>
      <c r="B35" s="47">
        <v>2</v>
      </c>
      <c r="C35" s="54" t="s">
        <v>50</v>
      </c>
      <c r="D35" s="55" t="s">
        <v>25</v>
      </c>
      <c r="E35" s="52">
        <v>3</v>
      </c>
      <c r="F35" s="56">
        <v>600</v>
      </c>
      <c r="G35" s="57"/>
      <c r="H35" s="58" t="str">
        <f t="shared" si="0"/>
        <v/>
      </c>
      <c r="I35" s="58"/>
      <c r="K35" s="53">
        <v>50</v>
      </c>
      <c r="L35" s="47">
        <v>3</v>
      </c>
      <c r="M35" s="59" t="s">
        <v>152</v>
      </c>
      <c r="N35" s="55" t="s">
        <v>52</v>
      </c>
      <c r="O35" s="52">
        <v>2</v>
      </c>
      <c r="P35" s="56">
        <v>1980</v>
      </c>
      <c r="Q35" s="57"/>
      <c r="R35" s="60" t="str">
        <f t="shared" si="1"/>
        <v/>
      </c>
      <c r="S35" s="1"/>
      <c r="T35" s="1"/>
    </row>
    <row r="36" spans="1:20" ht="18.75" customHeight="1">
      <c r="A36" s="53"/>
      <c r="B36" s="1" t="s">
        <v>22</v>
      </c>
      <c r="C36" s="61"/>
      <c r="F36" s="62"/>
      <c r="L36" s="53"/>
      <c r="M36" s="63"/>
      <c r="N36" s="64"/>
      <c r="O36" s="7"/>
      <c r="Q36" s="62"/>
      <c r="R36" s="2"/>
      <c r="S36" s="1"/>
      <c r="T36" s="1"/>
    </row>
    <row r="37" spans="1:20" ht="7.5" customHeight="1"/>
    <row r="38" spans="1:20" ht="19">
      <c r="B38" s="3" t="s">
        <v>23</v>
      </c>
      <c r="T38" s="1"/>
    </row>
    <row r="39" spans="1:20" ht="7.5" customHeight="1"/>
    <row r="40" spans="1:20">
      <c r="B40" s="47" t="s">
        <v>16</v>
      </c>
      <c r="C40" s="48" t="s">
        <v>17</v>
      </c>
      <c r="D40" s="49" t="s">
        <v>18</v>
      </c>
      <c r="E40" s="47" t="s">
        <v>19</v>
      </c>
      <c r="F40" s="50" t="s">
        <v>20</v>
      </c>
      <c r="G40" s="47" t="s">
        <v>21</v>
      </c>
      <c r="H40" s="51" t="s">
        <v>11</v>
      </c>
      <c r="I40" s="51"/>
      <c r="K40" s="1"/>
      <c r="L40" s="47" t="s">
        <v>16</v>
      </c>
      <c r="M40" s="47" t="s">
        <v>17</v>
      </c>
      <c r="N40" s="49" t="s">
        <v>18</v>
      </c>
      <c r="O40" s="47" t="s">
        <v>19</v>
      </c>
      <c r="P40" s="50" t="s">
        <v>20</v>
      </c>
      <c r="Q40" s="47" t="s">
        <v>21</v>
      </c>
      <c r="R40" s="52" t="s">
        <v>11</v>
      </c>
      <c r="S40" s="1"/>
      <c r="T40" s="1"/>
    </row>
    <row r="41" spans="1:20" ht="28.5" customHeight="1">
      <c r="A41" s="53">
        <v>51</v>
      </c>
      <c r="B41" s="47">
        <v>3</v>
      </c>
      <c r="C41" s="54" t="s">
        <v>51</v>
      </c>
      <c r="D41" s="55" t="s">
        <v>52</v>
      </c>
      <c r="E41" s="52">
        <v>2</v>
      </c>
      <c r="F41" s="56">
        <v>1600</v>
      </c>
      <c r="G41" s="57"/>
      <c r="H41" s="58" t="str">
        <f>IF(F41*G41=0,"",F41*G41)</f>
        <v/>
      </c>
      <c r="I41" s="58"/>
      <c r="K41" s="53">
        <v>76</v>
      </c>
      <c r="L41" s="47">
        <v>4</v>
      </c>
      <c r="M41" s="59" t="s">
        <v>153</v>
      </c>
      <c r="N41" s="55" t="s">
        <v>52</v>
      </c>
      <c r="O41" s="52">
        <v>4</v>
      </c>
      <c r="P41" s="56">
        <v>380</v>
      </c>
      <c r="Q41" s="57"/>
      <c r="R41" s="60" t="str">
        <f>IF(P41*Q41=0,"",P41*Q41)</f>
        <v/>
      </c>
      <c r="S41" s="1"/>
      <c r="T41" s="1"/>
    </row>
    <row r="42" spans="1:20" ht="28.5" customHeight="1">
      <c r="A42" s="53">
        <v>52</v>
      </c>
      <c r="B42" s="47">
        <v>3</v>
      </c>
      <c r="C42" s="54" t="s">
        <v>53</v>
      </c>
      <c r="D42" s="55" t="s">
        <v>28</v>
      </c>
      <c r="E42" s="52">
        <v>2</v>
      </c>
      <c r="F42" s="56">
        <v>1600</v>
      </c>
      <c r="G42" s="57"/>
      <c r="H42" s="58" t="str">
        <f t="shared" ref="H42:H65" si="2">IF(F42*G42=0,"",F42*G42)</f>
        <v/>
      </c>
      <c r="I42" s="58"/>
      <c r="K42" s="53">
        <v>77</v>
      </c>
      <c r="L42" s="47">
        <v>4</v>
      </c>
      <c r="M42" s="59" t="s">
        <v>154</v>
      </c>
      <c r="N42" s="55" t="s">
        <v>52</v>
      </c>
      <c r="O42" s="52">
        <v>4</v>
      </c>
      <c r="P42" s="56">
        <v>380</v>
      </c>
      <c r="Q42" s="57"/>
      <c r="R42" s="60" t="str">
        <f t="shared" ref="R42:R65" si="3">IF(P42*Q42=0,"",P42*Q42)</f>
        <v/>
      </c>
      <c r="S42" s="1"/>
      <c r="T42" s="1"/>
    </row>
    <row r="43" spans="1:20" ht="28.5" customHeight="1">
      <c r="A43" s="53">
        <v>53</v>
      </c>
      <c r="B43" s="47">
        <v>3</v>
      </c>
      <c r="C43" s="54" t="s">
        <v>54</v>
      </c>
      <c r="D43" s="55" t="s">
        <v>28</v>
      </c>
      <c r="E43" s="52">
        <v>4</v>
      </c>
      <c r="F43" s="56">
        <v>1100</v>
      </c>
      <c r="G43" s="57"/>
      <c r="H43" s="58" t="str">
        <f t="shared" si="2"/>
        <v/>
      </c>
      <c r="I43" s="58"/>
      <c r="K43" s="53">
        <v>78</v>
      </c>
      <c r="L43" s="47">
        <v>4</v>
      </c>
      <c r="M43" s="59" t="s">
        <v>155</v>
      </c>
      <c r="N43" s="55" t="s">
        <v>52</v>
      </c>
      <c r="O43" s="52">
        <v>2</v>
      </c>
      <c r="P43" s="56">
        <v>700</v>
      </c>
      <c r="Q43" s="57"/>
      <c r="R43" s="60" t="str">
        <f t="shared" si="3"/>
        <v/>
      </c>
      <c r="S43" s="1"/>
      <c r="T43" s="1"/>
    </row>
    <row r="44" spans="1:20" ht="28.5" customHeight="1">
      <c r="A44" s="53">
        <v>54</v>
      </c>
      <c r="B44" s="47">
        <v>3</v>
      </c>
      <c r="C44" s="54" t="s">
        <v>55</v>
      </c>
      <c r="D44" s="55" t="s">
        <v>28</v>
      </c>
      <c r="E44" s="52">
        <v>4</v>
      </c>
      <c r="F44" s="56">
        <v>1100</v>
      </c>
      <c r="G44" s="57"/>
      <c r="H44" s="58" t="str">
        <f t="shared" si="2"/>
        <v/>
      </c>
      <c r="I44" s="58"/>
      <c r="K44" s="53">
        <v>79</v>
      </c>
      <c r="L44" s="47">
        <v>4</v>
      </c>
      <c r="M44" s="59" t="s">
        <v>156</v>
      </c>
      <c r="N44" s="55" t="s">
        <v>25</v>
      </c>
      <c r="O44" s="52">
        <v>4</v>
      </c>
      <c r="P44" s="56">
        <v>210</v>
      </c>
      <c r="Q44" s="57"/>
      <c r="R44" s="60" t="str">
        <f t="shared" si="3"/>
        <v/>
      </c>
      <c r="S44" s="1"/>
      <c r="T44" s="1"/>
    </row>
    <row r="45" spans="1:20" ht="28.5" customHeight="1">
      <c r="A45" s="53">
        <v>55</v>
      </c>
      <c r="B45" s="47">
        <v>3</v>
      </c>
      <c r="C45" s="54" t="s">
        <v>56</v>
      </c>
      <c r="D45" s="55" t="s">
        <v>28</v>
      </c>
      <c r="E45" s="52">
        <v>3</v>
      </c>
      <c r="F45" s="56">
        <v>1400</v>
      </c>
      <c r="G45" s="57"/>
      <c r="H45" s="58" t="str">
        <f t="shared" si="2"/>
        <v/>
      </c>
      <c r="I45" s="58"/>
      <c r="K45" s="53">
        <v>80</v>
      </c>
      <c r="L45" s="47">
        <v>4</v>
      </c>
      <c r="M45" s="59" t="s">
        <v>157</v>
      </c>
      <c r="N45" s="55" t="s">
        <v>25</v>
      </c>
      <c r="O45" s="52">
        <v>4</v>
      </c>
      <c r="P45" s="56">
        <v>210</v>
      </c>
      <c r="Q45" s="57"/>
      <c r="R45" s="60" t="str">
        <f t="shared" si="3"/>
        <v/>
      </c>
      <c r="S45" s="1"/>
      <c r="T45" s="1"/>
    </row>
    <row r="46" spans="1:20" ht="28.5" customHeight="1">
      <c r="A46" s="53">
        <v>56</v>
      </c>
      <c r="B46" s="47">
        <v>3</v>
      </c>
      <c r="C46" s="54" t="s">
        <v>57</v>
      </c>
      <c r="D46" s="55" t="s">
        <v>28</v>
      </c>
      <c r="E46" s="52">
        <v>3</v>
      </c>
      <c r="F46" s="56">
        <v>1400</v>
      </c>
      <c r="G46" s="57"/>
      <c r="H46" s="58" t="str">
        <f t="shared" si="2"/>
        <v/>
      </c>
      <c r="I46" s="58"/>
      <c r="K46" s="53">
        <v>81</v>
      </c>
      <c r="L46" s="47">
        <v>4</v>
      </c>
      <c r="M46" s="59" t="s">
        <v>158</v>
      </c>
      <c r="N46" s="55" t="s">
        <v>25</v>
      </c>
      <c r="O46" s="52">
        <v>4</v>
      </c>
      <c r="P46" s="56">
        <v>350</v>
      </c>
      <c r="Q46" s="57"/>
      <c r="R46" s="60" t="str">
        <f t="shared" si="3"/>
        <v/>
      </c>
      <c r="S46" s="1"/>
      <c r="T46" s="1"/>
    </row>
    <row r="47" spans="1:20" ht="28.5" customHeight="1">
      <c r="A47" s="53">
        <v>57</v>
      </c>
      <c r="B47" s="47">
        <v>3</v>
      </c>
      <c r="C47" s="54" t="s">
        <v>58</v>
      </c>
      <c r="D47" s="55" t="s">
        <v>28</v>
      </c>
      <c r="E47" s="52">
        <v>3</v>
      </c>
      <c r="F47" s="56">
        <v>1680</v>
      </c>
      <c r="G47" s="57"/>
      <c r="H47" s="58" t="str">
        <f t="shared" si="2"/>
        <v/>
      </c>
      <c r="I47" s="58"/>
      <c r="K47" s="53">
        <v>82</v>
      </c>
      <c r="L47" s="47">
        <v>4</v>
      </c>
      <c r="M47" s="59" t="s">
        <v>159</v>
      </c>
      <c r="N47" s="55" t="s">
        <v>25</v>
      </c>
      <c r="O47" s="52">
        <v>4</v>
      </c>
      <c r="P47" s="56">
        <v>350</v>
      </c>
      <c r="Q47" s="57"/>
      <c r="R47" s="60" t="str">
        <f t="shared" si="3"/>
        <v/>
      </c>
      <c r="S47" s="1"/>
      <c r="T47" s="1"/>
    </row>
    <row r="48" spans="1:20" ht="28.5" customHeight="1">
      <c r="A48" s="53">
        <v>58</v>
      </c>
      <c r="B48" s="47">
        <v>3</v>
      </c>
      <c r="C48" s="54" t="s">
        <v>59</v>
      </c>
      <c r="D48" s="55" t="s">
        <v>28</v>
      </c>
      <c r="E48" s="52">
        <v>3</v>
      </c>
      <c r="F48" s="56">
        <v>1680</v>
      </c>
      <c r="G48" s="57"/>
      <c r="H48" s="58" t="str">
        <f t="shared" si="2"/>
        <v/>
      </c>
      <c r="I48" s="58"/>
      <c r="K48" s="53">
        <v>83</v>
      </c>
      <c r="L48" s="47">
        <v>4</v>
      </c>
      <c r="M48" s="59" t="s">
        <v>160</v>
      </c>
      <c r="N48" s="55" t="s">
        <v>52</v>
      </c>
      <c r="O48" s="52">
        <v>3</v>
      </c>
      <c r="P48" s="56">
        <v>800</v>
      </c>
      <c r="Q48" s="57"/>
      <c r="R48" s="60" t="str">
        <f t="shared" si="3"/>
        <v/>
      </c>
      <c r="S48" s="1"/>
      <c r="T48" s="1"/>
    </row>
    <row r="49" spans="1:20" ht="28.5" customHeight="1">
      <c r="A49" s="53">
        <v>59</v>
      </c>
      <c r="B49" s="47">
        <v>3</v>
      </c>
      <c r="C49" s="54" t="s">
        <v>60</v>
      </c>
      <c r="D49" s="55" t="s">
        <v>52</v>
      </c>
      <c r="E49" s="52">
        <v>3</v>
      </c>
      <c r="F49" s="56">
        <v>1800</v>
      </c>
      <c r="G49" s="57"/>
      <c r="H49" s="58" t="str">
        <f t="shared" si="2"/>
        <v/>
      </c>
      <c r="I49" s="58"/>
      <c r="K49" s="53">
        <v>84</v>
      </c>
      <c r="L49" s="47">
        <v>4</v>
      </c>
      <c r="M49" s="59" t="s">
        <v>161</v>
      </c>
      <c r="N49" s="55" t="s">
        <v>52</v>
      </c>
      <c r="O49" s="52">
        <v>3</v>
      </c>
      <c r="P49" s="56">
        <v>550</v>
      </c>
      <c r="Q49" s="57"/>
      <c r="R49" s="60" t="str">
        <f t="shared" si="3"/>
        <v/>
      </c>
      <c r="S49" s="1"/>
      <c r="T49" s="1"/>
    </row>
    <row r="50" spans="1:20" ht="28.5" customHeight="1">
      <c r="A50" s="53">
        <v>60</v>
      </c>
      <c r="B50" s="47">
        <v>3</v>
      </c>
      <c r="C50" s="54" t="s">
        <v>61</v>
      </c>
      <c r="D50" s="55" t="s">
        <v>62</v>
      </c>
      <c r="E50" s="52">
        <v>3</v>
      </c>
      <c r="F50" s="56">
        <v>2100</v>
      </c>
      <c r="G50" s="57"/>
      <c r="H50" s="58" t="str">
        <f t="shared" si="2"/>
        <v/>
      </c>
      <c r="I50" s="58"/>
      <c r="K50" s="53">
        <v>85</v>
      </c>
      <c r="L50" s="47">
        <v>4</v>
      </c>
      <c r="M50" s="59" t="s">
        <v>162</v>
      </c>
      <c r="N50" s="55" t="s">
        <v>28</v>
      </c>
      <c r="O50" s="52">
        <v>2</v>
      </c>
      <c r="P50" s="56">
        <v>700</v>
      </c>
      <c r="Q50" s="57"/>
      <c r="R50" s="60" t="str">
        <f t="shared" si="3"/>
        <v/>
      </c>
      <c r="S50" s="1"/>
      <c r="T50" s="1"/>
    </row>
    <row r="51" spans="1:20" ht="28.5" customHeight="1">
      <c r="A51" s="53">
        <v>61</v>
      </c>
      <c r="B51" s="47">
        <v>3</v>
      </c>
      <c r="C51" s="54" t="s">
        <v>63</v>
      </c>
      <c r="D51" s="55" t="s">
        <v>52</v>
      </c>
      <c r="E51" s="52">
        <v>3</v>
      </c>
      <c r="F51" s="56">
        <v>2100</v>
      </c>
      <c r="G51" s="57"/>
      <c r="H51" s="58" t="str">
        <f t="shared" si="2"/>
        <v/>
      </c>
      <c r="I51" s="58"/>
      <c r="K51" s="53">
        <v>86</v>
      </c>
      <c r="L51" s="47">
        <v>4</v>
      </c>
      <c r="M51" s="59" t="s">
        <v>163</v>
      </c>
      <c r="N51" s="55" t="s">
        <v>52</v>
      </c>
      <c r="O51" s="52">
        <v>2</v>
      </c>
      <c r="P51" s="56">
        <v>1050</v>
      </c>
      <c r="Q51" s="57"/>
      <c r="R51" s="60" t="str">
        <f t="shared" si="3"/>
        <v/>
      </c>
      <c r="S51" s="1"/>
      <c r="T51" s="1"/>
    </row>
    <row r="52" spans="1:20" ht="28.5" customHeight="1">
      <c r="A52" s="53">
        <v>62</v>
      </c>
      <c r="B52" s="47">
        <v>3</v>
      </c>
      <c r="C52" s="54" t="s">
        <v>64</v>
      </c>
      <c r="D52" s="55" t="s">
        <v>52</v>
      </c>
      <c r="E52" s="52">
        <v>3</v>
      </c>
      <c r="F52" s="56">
        <v>1500</v>
      </c>
      <c r="G52" s="57"/>
      <c r="H52" s="58" t="str">
        <f t="shared" si="2"/>
        <v/>
      </c>
      <c r="I52" s="58"/>
      <c r="K52" s="53">
        <v>87</v>
      </c>
      <c r="L52" s="47">
        <v>4</v>
      </c>
      <c r="M52" s="59" t="s">
        <v>164</v>
      </c>
      <c r="N52" s="55" t="s">
        <v>52</v>
      </c>
      <c r="O52" s="52">
        <v>2</v>
      </c>
      <c r="P52" s="56">
        <v>1700</v>
      </c>
      <c r="Q52" s="57"/>
      <c r="R52" s="60" t="str">
        <f t="shared" si="3"/>
        <v/>
      </c>
      <c r="S52" s="1"/>
      <c r="T52" s="1"/>
    </row>
    <row r="53" spans="1:20" ht="28.5" customHeight="1">
      <c r="A53" s="53">
        <v>63</v>
      </c>
      <c r="B53" s="47">
        <v>3</v>
      </c>
      <c r="C53" s="54" t="s">
        <v>65</v>
      </c>
      <c r="D53" s="55" t="s">
        <v>52</v>
      </c>
      <c r="E53" s="52">
        <v>3</v>
      </c>
      <c r="F53" s="56">
        <v>1600</v>
      </c>
      <c r="G53" s="57"/>
      <c r="H53" s="58" t="str">
        <f t="shared" si="2"/>
        <v/>
      </c>
      <c r="I53" s="58"/>
      <c r="K53" s="53">
        <v>88</v>
      </c>
      <c r="L53" s="47">
        <v>5</v>
      </c>
      <c r="M53" s="59" t="s">
        <v>165</v>
      </c>
      <c r="N53" s="55" t="s">
        <v>62</v>
      </c>
      <c r="O53" s="52">
        <v>3</v>
      </c>
      <c r="P53" s="56">
        <v>1900</v>
      </c>
      <c r="Q53" s="57"/>
      <c r="R53" s="60" t="str">
        <f t="shared" si="3"/>
        <v/>
      </c>
      <c r="S53" s="1"/>
      <c r="T53" s="1"/>
    </row>
    <row r="54" spans="1:20" ht="28.5" customHeight="1">
      <c r="A54" s="53">
        <v>64</v>
      </c>
      <c r="B54" s="47">
        <v>4</v>
      </c>
      <c r="C54" s="54" t="s">
        <v>66</v>
      </c>
      <c r="D54" s="55" t="s">
        <v>28</v>
      </c>
      <c r="E54" s="52">
        <v>2</v>
      </c>
      <c r="F54" s="56">
        <v>1330</v>
      </c>
      <c r="G54" s="57"/>
      <c r="H54" s="58" t="str">
        <f t="shared" si="2"/>
        <v/>
      </c>
      <c r="I54" s="58"/>
      <c r="K54" s="53">
        <v>89</v>
      </c>
      <c r="L54" s="47">
        <v>5</v>
      </c>
      <c r="M54" s="59" t="s">
        <v>166</v>
      </c>
      <c r="N54" s="55" t="s">
        <v>52</v>
      </c>
      <c r="O54" s="52">
        <v>3</v>
      </c>
      <c r="P54" s="56">
        <v>1500</v>
      </c>
      <c r="Q54" s="57"/>
      <c r="R54" s="60" t="str">
        <f t="shared" si="3"/>
        <v/>
      </c>
      <c r="S54" s="1"/>
      <c r="T54" s="1"/>
    </row>
    <row r="55" spans="1:20" ht="28.5" customHeight="1">
      <c r="A55" s="53">
        <v>65</v>
      </c>
      <c r="B55" s="47">
        <v>4</v>
      </c>
      <c r="C55" s="54" t="s">
        <v>67</v>
      </c>
      <c r="D55" s="55" t="s">
        <v>28</v>
      </c>
      <c r="E55" s="52">
        <v>4</v>
      </c>
      <c r="F55" s="56">
        <v>700</v>
      </c>
      <c r="G55" s="57"/>
      <c r="H55" s="58" t="str">
        <f t="shared" si="2"/>
        <v/>
      </c>
      <c r="I55" s="58"/>
      <c r="K55" s="53">
        <v>90</v>
      </c>
      <c r="L55" s="47">
        <v>5</v>
      </c>
      <c r="M55" s="59" t="s">
        <v>167</v>
      </c>
      <c r="N55" s="55" t="s">
        <v>52</v>
      </c>
      <c r="O55" s="52">
        <v>4</v>
      </c>
      <c r="P55" s="56">
        <v>850</v>
      </c>
      <c r="Q55" s="57"/>
      <c r="R55" s="60" t="str">
        <f t="shared" si="3"/>
        <v/>
      </c>
      <c r="S55" s="1"/>
      <c r="T55" s="1"/>
    </row>
    <row r="56" spans="1:20" ht="28.5" customHeight="1">
      <c r="A56" s="53">
        <v>66</v>
      </c>
      <c r="B56" s="47">
        <v>4</v>
      </c>
      <c r="C56" s="54" t="s">
        <v>68</v>
      </c>
      <c r="D56" s="55" t="s">
        <v>25</v>
      </c>
      <c r="E56" s="52">
        <v>4</v>
      </c>
      <c r="F56" s="56">
        <v>700</v>
      </c>
      <c r="G56" s="57"/>
      <c r="H56" s="58" t="str">
        <f t="shared" si="2"/>
        <v/>
      </c>
      <c r="I56" s="58"/>
      <c r="K56" s="53">
        <v>91</v>
      </c>
      <c r="L56" s="47">
        <v>5</v>
      </c>
      <c r="M56" s="59" t="s">
        <v>168</v>
      </c>
      <c r="N56" s="55" t="s">
        <v>52</v>
      </c>
      <c r="O56" s="52">
        <v>3</v>
      </c>
      <c r="P56" s="56">
        <v>300</v>
      </c>
      <c r="Q56" s="57"/>
      <c r="R56" s="60" t="str">
        <f t="shared" si="3"/>
        <v/>
      </c>
      <c r="S56" s="1"/>
      <c r="T56" s="1"/>
    </row>
    <row r="57" spans="1:20" ht="28.5" customHeight="1">
      <c r="A57" s="53">
        <v>67</v>
      </c>
      <c r="B57" s="47">
        <v>4</v>
      </c>
      <c r="C57" s="54" t="s">
        <v>69</v>
      </c>
      <c r="D57" s="55" t="s">
        <v>28</v>
      </c>
      <c r="E57" s="52">
        <v>4</v>
      </c>
      <c r="F57" s="56">
        <v>460</v>
      </c>
      <c r="G57" s="57"/>
      <c r="H57" s="58" t="str">
        <f t="shared" si="2"/>
        <v/>
      </c>
      <c r="I57" s="58"/>
      <c r="K57" s="53">
        <v>92</v>
      </c>
      <c r="L57" s="47">
        <v>5</v>
      </c>
      <c r="M57" s="59" t="s">
        <v>169</v>
      </c>
      <c r="N57" s="55" t="s">
        <v>52</v>
      </c>
      <c r="O57" s="52">
        <v>3</v>
      </c>
      <c r="P57" s="56">
        <v>450</v>
      </c>
      <c r="Q57" s="57"/>
      <c r="R57" s="60" t="str">
        <f t="shared" si="3"/>
        <v/>
      </c>
      <c r="S57" s="1"/>
      <c r="T57" s="1"/>
    </row>
    <row r="58" spans="1:20" ht="28.5" customHeight="1">
      <c r="A58" s="53">
        <v>68</v>
      </c>
      <c r="B58" s="47">
        <v>4</v>
      </c>
      <c r="C58" s="54" t="s">
        <v>70</v>
      </c>
      <c r="D58" s="55" t="s">
        <v>28</v>
      </c>
      <c r="E58" s="52">
        <v>4</v>
      </c>
      <c r="F58" s="56">
        <v>450</v>
      </c>
      <c r="G58" s="57"/>
      <c r="H58" s="58" t="str">
        <f t="shared" si="2"/>
        <v/>
      </c>
      <c r="I58" s="58"/>
      <c r="K58" s="53">
        <v>93</v>
      </c>
      <c r="L58" s="47">
        <v>5</v>
      </c>
      <c r="M58" s="59" t="s">
        <v>170</v>
      </c>
      <c r="N58" s="55" t="s">
        <v>62</v>
      </c>
      <c r="O58" s="52">
        <v>3</v>
      </c>
      <c r="P58" s="56">
        <v>450</v>
      </c>
      <c r="Q58" s="57"/>
      <c r="R58" s="60" t="str">
        <f t="shared" si="3"/>
        <v/>
      </c>
      <c r="S58" s="1"/>
      <c r="T58" s="1"/>
    </row>
    <row r="59" spans="1:20" ht="28.5" customHeight="1">
      <c r="A59" s="53">
        <v>69</v>
      </c>
      <c r="B59" s="47">
        <v>4</v>
      </c>
      <c r="C59" s="54" t="s">
        <v>71</v>
      </c>
      <c r="D59" s="55" t="s">
        <v>52</v>
      </c>
      <c r="E59" s="52">
        <v>4</v>
      </c>
      <c r="F59" s="56">
        <v>450</v>
      </c>
      <c r="G59" s="57"/>
      <c r="H59" s="58" t="str">
        <f t="shared" si="2"/>
        <v/>
      </c>
      <c r="I59" s="58"/>
      <c r="K59" s="53">
        <v>94</v>
      </c>
      <c r="L59" s="47">
        <v>5</v>
      </c>
      <c r="M59" s="59" t="s">
        <v>171</v>
      </c>
      <c r="N59" s="55" t="s">
        <v>52</v>
      </c>
      <c r="O59" s="52">
        <v>4</v>
      </c>
      <c r="P59" s="56">
        <v>200</v>
      </c>
      <c r="Q59" s="57"/>
      <c r="R59" s="60" t="str">
        <f t="shared" si="3"/>
        <v/>
      </c>
      <c r="S59" s="1"/>
      <c r="T59" s="1"/>
    </row>
    <row r="60" spans="1:20" ht="28.5" customHeight="1">
      <c r="A60" s="53">
        <v>70</v>
      </c>
      <c r="B60" s="47">
        <v>4</v>
      </c>
      <c r="C60" s="54" t="s">
        <v>72</v>
      </c>
      <c r="D60" s="55" t="s">
        <v>52</v>
      </c>
      <c r="E60" s="52">
        <v>4</v>
      </c>
      <c r="F60" s="56">
        <v>700</v>
      </c>
      <c r="G60" s="57"/>
      <c r="H60" s="58" t="str">
        <f t="shared" si="2"/>
        <v/>
      </c>
      <c r="I60" s="58"/>
      <c r="K60" s="53">
        <v>95</v>
      </c>
      <c r="L60" s="47">
        <v>5</v>
      </c>
      <c r="M60" s="59" t="s">
        <v>172</v>
      </c>
      <c r="N60" s="55" t="s">
        <v>28</v>
      </c>
      <c r="O60" s="52">
        <v>4</v>
      </c>
      <c r="P60" s="56">
        <v>300</v>
      </c>
      <c r="Q60" s="57"/>
      <c r="R60" s="60" t="str">
        <f t="shared" si="3"/>
        <v/>
      </c>
      <c r="S60" s="1"/>
      <c r="T60" s="1"/>
    </row>
    <row r="61" spans="1:20" ht="28.5" customHeight="1">
      <c r="A61" s="53">
        <v>71</v>
      </c>
      <c r="B61" s="47">
        <v>4</v>
      </c>
      <c r="C61" s="54" t="s">
        <v>73</v>
      </c>
      <c r="D61" s="55" t="s">
        <v>52</v>
      </c>
      <c r="E61" s="52">
        <v>4</v>
      </c>
      <c r="F61" s="56">
        <v>700</v>
      </c>
      <c r="G61" s="57"/>
      <c r="H61" s="58" t="str">
        <f t="shared" si="2"/>
        <v/>
      </c>
      <c r="I61" s="58"/>
      <c r="K61" s="53">
        <v>96</v>
      </c>
      <c r="L61" s="47">
        <v>5</v>
      </c>
      <c r="M61" s="59" t="s">
        <v>173</v>
      </c>
      <c r="N61" s="55" t="s">
        <v>25</v>
      </c>
      <c r="O61" s="52">
        <v>2</v>
      </c>
      <c r="P61" s="56">
        <v>450</v>
      </c>
      <c r="Q61" s="57"/>
      <c r="R61" s="60" t="str">
        <f t="shared" si="3"/>
        <v/>
      </c>
      <c r="S61" s="1"/>
      <c r="T61" s="1"/>
    </row>
    <row r="62" spans="1:20" ht="28.5" customHeight="1">
      <c r="A62" s="53">
        <v>72</v>
      </c>
      <c r="B62" s="47">
        <v>4</v>
      </c>
      <c r="C62" s="54" t="s">
        <v>74</v>
      </c>
      <c r="D62" s="55" t="s">
        <v>28</v>
      </c>
      <c r="E62" s="52">
        <v>4</v>
      </c>
      <c r="F62" s="56">
        <v>700</v>
      </c>
      <c r="G62" s="57"/>
      <c r="H62" s="58" t="str">
        <f t="shared" si="2"/>
        <v/>
      </c>
      <c r="I62" s="58"/>
      <c r="K62" s="53">
        <v>97</v>
      </c>
      <c r="L62" s="47">
        <v>5</v>
      </c>
      <c r="M62" s="59" t="s">
        <v>174</v>
      </c>
      <c r="N62" s="55" t="s">
        <v>52</v>
      </c>
      <c r="O62" s="52">
        <v>2</v>
      </c>
      <c r="P62" s="56">
        <v>3600</v>
      </c>
      <c r="Q62" s="57"/>
      <c r="R62" s="60" t="str">
        <f t="shared" si="3"/>
        <v/>
      </c>
      <c r="S62" s="1"/>
      <c r="T62" s="1"/>
    </row>
    <row r="63" spans="1:20" ht="28.5" customHeight="1">
      <c r="A63" s="53">
        <v>73</v>
      </c>
      <c r="B63" s="47">
        <v>4</v>
      </c>
      <c r="C63" s="54" t="s">
        <v>75</v>
      </c>
      <c r="D63" s="55" t="s">
        <v>28</v>
      </c>
      <c r="E63" s="52">
        <v>4</v>
      </c>
      <c r="F63" s="56">
        <v>700</v>
      </c>
      <c r="G63" s="57"/>
      <c r="H63" s="58" t="str">
        <f t="shared" si="2"/>
        <v/>
      </c>
      <c r="I63" s="58"/>
      <c r="K63" s="53">
        <v>98</v>
      </c>
      <c r="L63" s="47">
        <v>5</v>
      </c>
      <c r="M63" s="59" t="s">
        <v>175</v>
      </c>
      <c r="N63" s="55" t="s">
        <v>52</v>
      </c>
      <c r="O63" s="52">
        <v>2</v>
      </c>
      <c r="P63" s="56">
        <v>3600</v>
      </c>
      <c r="Q63" s="57"/>
      <c r="R63" s="60" t="str">
        <f t="shared" si="3"/>
        <v/>
      </c>
      <c r="S63" s="1"/>
      <c r="T63" s="1"/>
    </row>
    <row r="64" spans="1:20" ht="28.5" customHeight="1">
      <c r="A64" s="53">
        <v>74</v>
      </c>
      <c r="B64" s="47">
        <v>4</v>
      </c>
      <c r="C64" s="54" t="s">
        <v>76</v>
      </c>
      <c r="D64" s="55" t="s">
        <v>52</v>
      </c>
      <c r="E64" s="52">
        <v>4</v>
      </c>
      <c r="F64" s="56">
        <v>700</v>
      </c>
      <c r="G64" s="57"/>
      <c r="H64" s="58" t="str">
        <f t="shared" si="2"/>
        <v/>
      </c>
      <c r="I64" s="58"/>
      <c r="K64" s="53">
        <v>99</v>
      </c>
      <c r="L64" s="47">
        <v>5</v>
      </c>
      <c r="M64" s="59" t="s">
        <v>176</v>
      </c>
      <c r="N64" s="55" t="s">
        <v>28</v>
      </c>
      <c r="O64" s="52">
        <v>2</v>
      </c>
      <c r="P64" s="56">
        <v>3200</v>
      </c>
      <c r="Q64" s="57"/>
      <c r="R64" s="60" t="str">
        <f t="shared" si="3"/>
        <v/>
      </c>
      <c r="S64" s="1"/>
      <c r="T64" s="1"/>
    </row>
    <row r="65" spans="1:20" ht="28.5" customHeight="1">
      <c r="A65" s="53">
        <v>75</v>
      </c>
      <c r="B65" s="47">
        <v>4</v>
      </c>
      <c r="C65" s="54" t="s">
        <v>77</v>
      </c>
      <c r="D65" s="55" t="s">
        <v>28</v>
      </c>
      <c r="E65" s="52">
        <v>4</v>
      </c>
      <c r="F65" s="56">
        <v>700</v>
      </c>
      <c r="G65" s="57"/>
      <c r="H65" s="58" t="str">
        <f t="shared" si="2"/>
        <v/>
      </c>
      <c r="I65" s="58"/>
      <c r="K65" s="53">
        <v>100</v>
      </c>
      <c r="L65" s="47">
        <v>5</v>
      </c>
      <c r="M65" s="59" t="s">
        <v>177</v>
      </c>
      <c r="N65" s="55" t="s">
        <v>52</v>
      </c>
      <c r="O65" s="52">
        <v>2</v>
      </c>
      <c r="P65" s="56">
        <v>3200</v>
      </c>
      <c r="Q65" s="57"/>
      <c r="R65" s="60" t="str">
        <f t="shared" si="3"/>
        <v/>
      </c>
      <c r="S65" s="1"/>
      <c r="T65" s="1"/>
    </row>
    <row r="66" spans="1:20" ht="18.75" customHeight="1">
      <c r="A66" s="53"/>
      <c r="B66" s="1" t="s">
        <v>22</v>
      </c>
      <c r="C66" s="61"/>
      <c r="F66" s="62"/>
      <c r="L66" s="53"/>
      <c r="M66" s="63"/>
      <c r="N66" s="64"/>
      <c r="O66" s="7"/>
      <c r="Q66" s="62"/>
      <c r="R66" s="2"/>
      <c r="S66" s="1"/>
      <c r="T66" s="1"/>
    </row>
    <row r="67" spans="1:20" ht="7.5" customHeight="1"/>
    <row r="68" spans="1:20" ht="19">
      <c r="B68" s="3" t="s">
        <v>23</v>
      </c>
      <c r="T68" s="1"/>
    </row>
    <row r="69" spans="1:20" ht="7.5" customHeight="1"/>
    <row r="70" spans="1:20">
      <c r="B70" s="47" t="s">
        <v>16</v>
      </c>
      <c r="C70" s="48" t="s">
        <v>17</v>
      </c>
      <c r="D70" s="49" t="s">
        <v>18</v>
      </c>
      <c r="E70" s="47" t="s">
        <v>19</v>
      </c>
      <c r="F70" s="50" t="s">
        <v>20</v>
      </c>
      <c r="G70" s="47" t="s">
        <v>21</v>
      </c>
      <c r="H70" s="51" t="s">
        <v>11</v>
      </c>
      <c r="I70" s="51"/>
      <c r="K70" s="1"/>
      <c r="L70" s="47" t="s">
        <v>16</v>
      </c>
      <c r="M70" s="47" t="s">
        <v>17</v>
      </c>
      <c r="N70" s="49" t="s">
        <v>18</v>
      </c>
      <c r="O70" s="47" t="s">
        <v>19</v>
      </c>
      <c r="P70" s="50" t="s">
        <v>20</v>
      </c>
      <c r="Q70" s="47" t="s">
        <v>21</v>
      </c>
      <c r="R70" s="52" t="s">
        <v>11</v>
      </c>
      <c r="S70" s="1"/>
      <c r="T70" s="1"/>
    </row>
    <row r="71" spans="1:20" ht="28.5" customHeight="1">
      <c r="A71" s="53">
        <v>101</v>
      </c>
      <c r="B71" s="47">
        <v>5</v>
      </c>
      <c r="C71" s="54" t="s">
        <v>78</v>
      </c>
      <c r="D71" s="55" t="s">
        <v>52</v>
      </c>
      <c r="E71" s="52">
        <v>2</v>
      </c>
      <c r="F71" s="56">
        <v>2400</v>
      </c>
      <c r="G71" s="57"/>
      <c r="H71" s="58" t="str">
        <f>IF(F71*G71=0,"",F71*G71)</f>
        <v/>
      </c>
      <c r="I71" s="58"/>
      <c r="K71" s="53">
        <v>126</v>
      </c>
      <c r="L71" s="47">
        <v>6</v>
      </c>
      <c r="M71" s="59" t="s">
        <v>178</v>
      </c>
      <c r="N71" s="55" t="s">
        <v>52</v>
      </c>
      <c r="O71" s="52">
        <v>2</v>
      </c>
      <c r="P71" s="56">
        <v>1600</v>
      </c>
      <c r="Q71" s="57"/>
      <c r="R71" s="60" t="str">
        <f>IF(P71*Q71=0,"",P71*Q71)</f>
        <v/>
      </c>
      <c r="S71" s="1"/>
      <c r="T71" s="1"/>
    </row>
    <row r="72" spans="1:20" ht="28.5" customHeight="1">
      <c r="A72" s="53">
        <v>102</v>
      </c>
      <c r="B72" s="47">
        <v>5</v>
      </c>
      <c r="C72" s="54" t="s">
        <v>79</v>
      </c>
      <c r="D72" s="55" t="s">
        <v>52</v>
      </c>
      <c r="E72" s="52">
        <v>2</v>
      </c>
      <c r="F72" s="56">
        <v>4200</v>
      </c>
      <c r="G72" s="57"/>
      <c r="H72" s="58" t="str">
        <f t="shared" ref="H72:H95" si="4">IF(F72*G72=0,"",F72*G72)</f>
        <v/>
      </c>
      <c r="I72" s="58"/>
      <c r="K72" s="53">
        <v>127</v>
      </c>
      <c r="L72" s="47">
        <v>6</v>
      </c>
      <c r="M72" s="59" t="s">
        <v>179</v>
      </c>
      <c r="N72" s="55" t="s">
        <v>28</v>
      </c>
      <c r="O72" s="52">
        <v>2</v>
      </c>
      <c r="P72" s="56">
        <v>1600</v>
      </c>
      <c r="Q72" s="57"/>
      <c r="R72" s="60" t="str">
        <f t="shared" ref="R72:R95" si="5">IF(P72*Q72=0,"",P72*Q72)</f>
        <v/>
      </c>
      <c r="S72" s="1"/>
      <c r="T72" s="1"/>
    </row>
    <row r="73" spans="1:20" ht="28.5" customHeight="1">
      <c r="A73" s="53">
        <v>103</v>
      </c>
      <c r="B73" s="47">
        <v>5</v>
      </c>
      <c r="C73" s="54" t="s">
        <v>80</v>
      </c>
      <c r="D73" s="55" t="s">
        <v>52</v>
      </c>
      <c r="E73" s="52">
        <v>2</v>
      </c>
      <c r="F73" s="56">
        <v>7700</v>
      </c>
      <c r="G73" s="57"/>
      <c r="H73" s="58" t="str">
        <f t="shared" si="4"/>
        <v/>
      </c>
      <c r="I73" s="58"/>
      <c r="K73" s="53">
        <v>128</v>
      </c>
      <c r="L73" s="47">
        <v>6</v>
      </c>
      <c r="M73" s="59" t="s">
        <v>180</v>
      </c>
      <c r="N73" s="55" t="s">
        <v>52</v>
      </c>
      <c r="O73" s="52">
        <v>2</v>
      </c>
      <c r="P73" s="56">
        <v>1950</v>
      </c>
      <c r="Q73" s="57"/>
      <c r="R73" s="60" t="str">
        <f t="shared" si="5"/>
        <v/>
      </c>
      <c r="S73" s="1"/>
      <c r="T73" s="1"/>
    </row>
    <row r="74" spans="1:20" ht="28.5" customHeight="1">
      <c r="A74" s="53">
        <v>104</v>
      </c>
      <c r="B74" s="47">
        <v>5</v>
      </c>
      <c r="C74" s="54" t="s">
        <v>81</v>
      </c>
      <c r="D74" s="55" t="s">
        <v>28</v>
      </c>
      <c r="E74" s="52">
        <v>2</v>
      </c>
      <c r="F74" s="56">
        <v>5800</v>
      </c>
      <c r="G74" s="57"/>
      <c r="H74" s="58" t="str">
        <f t="shared" si="4"/>
        <v/>
      </c>
      <c r="I74" s="58"/>
      <c r="K74" s="53">
        <v>129</v>
      </c>
      <c r="L74" s="47">
        <v>6</v>
      </c>
      <c r="M74" s="59" t="s">
        <v>181</v>
      </c>
      <c r="N74" s="55" t="s">
        <v>25</v>
      </c>
      <c r="O74" s="52">
        <v>6</v>
      </c>
      <c r="P74" s="56">
        <v>700</v>
      </c>
      <c r="Q74" s="57"/>
      <c r="R74" s="60" t="str">
        <f t="shared" si="5"/>
        <v/>
      </c>
      <c r="S74" s="1"/>
      <c r="T74" s="1"/>
    </row>
    <row r="75" spans="1:20" ht="28.5" customHeight="1">
      <c r="A75" s="53">
        <v>105</v>
      </c>
      <c r="B75" s="47">
        <v>5</v>
      </c>
      <c r="C75" s="54" t="s">
        <v>82</v>
      </c>
      <c r="D75" s="55" t="s">
        <v>52</v>
      </c>
      <c r="E75" s="52">
        <v>2</v>
      </c>
      <c r="F75" s="56">
        <v>5800</v>
      </c>
      <c r="G75" s="57"/>
      <c r="H75" s="58" t="str">
        <f t="shared" si="4"/>
        <v/>
      </c>
      <c r="I75" s="58"/>
      <c r="K75" s="53">
        <v>130</v>
      </c>
      <c r="L75" s="47">
        <v>6</v>
      </c>
      <c r="M75" s="59" t="s">
        <v>182</v>
      </c>
      <c r="N75" s="55" t="s">
        <v>52</v>
      </c>
      <c r="O75" s="52">
        <v>2</v>
      </c>
      <c r="P75" s="56">
        <v>1550</v>
      </c>
      <c r="Q75" s="57"/>
      <c r="R75" s="60" t="str">
        <f t="shared" si="5"/>
        <v/>
      </c>
      <c r="S75" s="1"/>
      <c r="T75" s="1"/>
    </row>
    <row r="76" spans="1:20" ht="28.5" customHeight="1">
      <c r="A76" s="53">
        <v>106</v>
      </c>
      <c r="B76" s="47">
        <v>5</v>
      </c>
      <c r="C76" s="54" t="s">
        <v>83</v>
      </c>
      <c r="D76" s="55" t="s">
        <v>52</v>
      </c>
      <c r="E76" s="52">
        <v>2</v>
      </c>
      <c r="F76" s="56">
        <v>4800</v>
      </c>
      <c r="G76" s="57"/>
      <c r="H76" s="58" t="str">
        <f t="shared" si="4"/>
        <v/>
      </c>
      <c r="I76" s="58"/>
      <c r="K76" s="53">
        <v>131</v>
      </c>
      <c r="L76" s="47">
        <v>6</v>
      </c>
      <c r="M76" s="59" t="s">
        <v>183</v>
      </c>
      <c r="N76" s="55" t="s">
        <v>28</v>
      </c>
      <c r="O76" s="52">
        <v>2</v>
      </c>
      <c r="P76" s="56">
        <v>1550</v>
      </c>
      <c r="Q76" s="57"/>
      <c r="R76" s="60" t="str">
        <f t="shared" si="5"/>
        <v/>
      </c>
      <c r="S76" s="1"/>
      <c r="T76" s="1"/>
    </row>
    <row r="77" spans="1:20" ht="28.5" customHeight="1">
      <c r="A77" s="53">
        <v>107</v>
      </c>
      <c r="B77" s="47">
        <v>5</v>
      </c>
      <c r="C77" s="54" t="s">
        <v>84</v>
      </c>
      <c r="D77" s="55" t="s">
        <v>28</v>
      </c>
      <c r="E77" s="52">
        <v>2</v>
      </c>
      <c r="F77" s="56">
        <v>4800</v>
      </c>
      <c r="G77" s="57"/>
      <c r="H77" s="58" t="str">
        <f t="shared" si="4"/>
        <v/>
      </c>
      <c r="I77" s="58"/>
      <c r="K77" s="53">
        <v>132</v>
      </c>
      <c r="L77" s="47">
        <v>7</v>
      </c>
      <c r="M77" s="59" t="s">
        <v>184</v>
      </c>
      <c r="N77" s="55" t="s">
        <v>52</v>
      </c>
      <c r="O77" s="52">
        <v>4</v>
      </c>
      <c r="P77" s="56">
        <v>380</v>
      </c>
      <c r="Q77" s="57"/>
      <c r="R77" s="60" t="str">
        <f t="shared" si="5"/>
        <v/>
      </c>
      <c r="S77" s="1"/>
      <c r="T77" s="1"/>
    </row>
    <row r="78" spans="1:20" ht="28.5" customHeight="1">
      <c r="A78" s="53">
        <v>108</v>
      </c>
      <c r="B78" s="47">
        <v>5</v>
      </c>
      <c r="C78" s="54" t="s">
        <v>85</v>
      </c>
      <c r="D78" s="55" t="s">
        <v>28</v>
      </c>
      <c r="E78" s="52">
        <v>2</v>
      </c>
      <c r="F78" s="56">
        <v>4800</v>
      </c>
      <c r="G78" s="57"/>
      <c r="H78" s="58" t="str">
        <f t="shared" si="4"/>
        <v/>
      </c>
      <c r="I78" s="58"/>
      <c r="K78" s="53">
        <v>133</v>
      </c>
      <c r="L78" s="47">
        <v>7</v>
      </c>
      <c r="M78" s="59" t="s">
        <v>185</v>
      </c>
      <c r="N78" s="55" t="s">
        <v>52</v>
      </c>
      <c r="O78" s="52">
        <v>4</v>
      </c>
      <c r="P78" s="56">
        <v>380</v>
      </c>
      <c r="Q78" s="57"/>
      <c r="R78" s="60" t="str">
        <f t="shared" si="5"/>
        <v/>
      </c>
      <c r="S78" s="1"/>
      <c r="T78" s="1"/>
    </row>
    <row r="79" spans="1:20" ht="28.5" customHeight="1">
      <c r="A79" s="53">
        <v>109</v>
      </c>
      <c r="B79" s="47">
        <v>5</v>
      </c>
      <c r="C79" s="54" t="s">
        <v>86</v>
      </c>
      <c r="D79" s="55" t="s">
        <v>28</v>
      </c>
      <c r="E79" s="52">
        <v>2</v>
      </c>
      <c r="F79" s="56">
        <v>1200</v>
      </c>
      <c r="G79" s="57"/>
      <c r="H79" s="58" t="str">
        <f t="shared" si="4"/>
        <v/>
      </c>
      <c r="I79" s="58"/>
      <c r="K79" s="53">
        <v>134</v>
      </c>
      <c r="L79" s="47">
        <v>7</v>
      </c>
      <c r="M79" s="59" t="s">
        <v>186</v>
      </c>
      <c r="N79" s="55" t="s">
        <v>52</v>
      </c>
      <c r="O79" s="52">
        <v>4</v>
      </c>
      <c r="P79" s="56">
        <v>380</v>
      </c>
      <c r="Q79" s="57"/>
      <c r="R79" s="60" t="str">
        <f t="shared" si="5"/>
        <v/>
      </c>
      <c r="S79" s="1"/>
      <c r="T79" s="1"/>
    </row>
    <row r="80" spans="1:20" ht="28.5" customHeight="1">
      <c r="A80" s="53">
        <v>110</v>
      </c>
      <c r="B80" s="47">
        <v>6</v>
      </c>
      <c r="C80" s="54" t="s">
        <v>87</v>
      </c>
      <c r="D80" s="55" t="s">
        <v>25</v>
      </c>
      <c r="E80" s="52">
        <v>2</v>
      </c>
      <c r="F80" s="56">
        <v>1500</v>
      </c>
      <c r="G80" s="57"/>
      <c r="H80" s="58" t="str">
        <f t="shared" si="4"/>
        <v/>
      </c>
      <c r="I80" s="58"/>
      <c r="K80" s="53">
        <v>135</v>
      </c>
      <c r="L80" s="47">
        <v>7</v>
      </c>
      <c r="M80" s="59" t="s">
        <v>187</v>
      </c>
      <c r="N80" s="55" t="s">
        <v>28</v>
      </c>
      <c r="O80" s="52">
        <v>4</v>
      </c>
      <c r="P80" s="56">
        <v>380</v>
      </c>
      <c r="Q80" s="57"/>
      <c r="R80" s="60" t="str">
        <f t="shared" si="5"/>
        <v/>
      </c>
      <c r="S80" s="1"/>
      <c r="T80" s="1"/>
    </row>
    <row r="81" spans="1:20" ht="28.5" customHeight="1">
      <c r="A81" s="53">
        <v>111</v>
      </c>
      <c r="B81" s="47">
        <v>6</v>
      </c>
      <c r="C81" s="54" t="s">
        <v>88</v>
      </c>
      <c r="D81" s="55" t="s">
        <v>25</v>
      </c>
      <c r="E81" s="52">
        <v>2</v>
      </c>
      <c r="F81" s="56">
        <v>1500</v>
      </c>
      <c r="G81" s="57"/>
      <c r="H81" s="58" t="str">
        <f t="shared" si="4"/>
        <v/>
      </c>
      <c r="I81" s="58"/>
      <c r="K81" s="53">
        <v>136</v>
      </c>
      <c r="L81" s="47">
        <v>7</v>
      </c>
      <c r="M81" s="59" t="s">
        <v>188</v>
      </c>
      <c r="N81" s="55" t="s">
        <v>28</v>
      </c>
      <c r="O81" s="52">
        <v>4</v>
      </c>
      <c r="P81" s="56">
        <v>380</v>
      </c>
      <c r="Q81" s="57"/>
      <c r="R81" s="60" t="str">
        <f t="shared" si="5"/>
        <v/>
      </c>
      <c r="S81" s="1"/>
      <c r="T81" s="1"/>
    </row>
    <row r="82" spans="1:20" ht="28.5" customHeight="1">
      <c r="A82" s="53">
        <v>112</v>
      </c>
      <c r="B82" s="47">
        <v>6</v>
      </c>
      <c r="C82" s="54" t="s">
        <v>89</v>
      </c>
      <c r="D82" s="55" t="s">
        <v>25</v>
      </c>
      <c r="E82" s="52">
        <v>2</v>
      </c>
      <c r="F82" s="56">
        <v>1500</v>
      </c>
      <c r="G82" s="57"/>
      <c r="H82" s="58" t="str">
        <f t="shared" si="4"/>
        <v/>
      </c>
      <c r="I82" s="58"/>
      <c r="K82" s="53">
        <v>137</v>
      </c>
      <c r="L82" s="47">
        <v>7</v>
      </c>
      <c r="M82" s="59" t="s">
        <v>189</v>
      </c>
      <c r="N82" s="55" t="s">
        <v>28</v>
      </c>
      <c r="O82" s="52">
        <v>4</v>
      </c>
      <c r="P82" s="56">
        <v>380</v>
      </c>
      <c r="Q82" s="57"/>
      <c r="R82" s="60" t="str">
        <f t="shared" si="5"/>
        <v/>
      </c>
      <c r="S82" s="1"/>
      <c r="T82" s="1"/>
    </row>
    <row r="83" spans="1:20" ht="28.5" customHeight="1">
      <c r="A83" s="53">
        <v>113</v>
      </c>
      <c r="B83" s="47">
        <v>6</v>
      </c>
      <c r="C83" s="54" t="s">
        <v>90</v>
      </c>
      <c r="D83" s="55" t="s">
        <v>25</v>
      </c>
      <c r="E83" s="52">
        <v>2</v>
      </c>
      <c r="F83" s="56">
        <v>1500</v>
      </c>
      <c r="G83" s="57"/>
      <c r="H83" s="58" t="str">
        <f t="shared" si="4"/>
        <v/>
      </c>
      <c r="I83" s="58"/>
      <c r="K83" s="53">
        <v>138</v>
      </c>
      <c r="L83" s="47">
        <v>7</v>
      </c>
      <c r="M83" s="59" t="s">
        <v>190</v>
      </c>
      <c r="N83" s="55" t="s">
        <v>28</v>
      </c>
      <c r="O83" s="52">
        <v>4</v>
      </c>
      <c r="P83" s="56">
        <v>380</v>
      </c>
      <c r="Q83" s="57"/>
      <c r="R83" s="60" t="str">
        <f t="shared" si="5"/>
        <v/>
      </c>
      <c r="S83" s="1"/>
      <c r="T83" s="1"/>
    </row>
    <row r="84" spans="1:20" ht="28.5" customHeight="1">
      <c r="A84" s="53">
        <v>114</v>
      </c>
      <c r="B84" s="47">
        <v>6</v>
      </c>
      <c r="C84" s="54" t="s">
        <v>91</v>
      </c>
      <c r="D84" s="55" t="s">
        <v>25</v>
      </c>
      <c r="E84" s="52">
        <v>2</v>
      </c>
      <c r="F84" s="56">
        <v>1500</v>
      </c>
      <c r="G84" s="57"/>
      <c r="H84" s="58" t="str">
        <f t="shared" si="4"/>
        <v/>
      </c>
      <c r="I84" s="58"/>
      <c r="K84" s="53">
        <v>139</v>
      </c>
      <c r="L84" s="47">
        <v>7</v>
      </c>
      <c r="M84" s="59" t="s">
        <v>191</v>
      </c>
      <c r="N84" s="55" t="s">
        <v>25</v>
      </c>
      <c r="O84" s="52">
        <v>3</v>
      </c>
      <c r="P84" s="56">
        <v>480</v>
      </c>
      <c r="Q84" s="57"/>
      <c r="R84" s="60" t="str">
        <f t="shared" si="5"/>
        <v/>
      </c>
      <c r="S84" s="1"/>
      <c r="T84" s="1"/>
    </row>
    <row r="85" spans="1:20" ht="28.5" customHeight="1">
      <c r="A85" s="53">
        <v>115</v>
      </c>
      <c r="B85" s="47">
        <v>6</v>
      </c>
      <c r="C85" s="54" t="s">
        <v>92</v>
      </c>
      <c r="D85" s="55" t="s">
        <v>25</v>
      </c>
      <c r="E85" s="52">
        <v>2</v>
      </c>
      <c r="F85" s="56">
        <v>1500</v>
      </c>
      <c r="G85" s="57"/>
      <c r="H85" s="58" t="str">
        <f t="shared" si="4"/>
        <v/>
      </c>
      <c r="I85" s="58"/>
      <c r="K85" s="53">
        <v>140</v>
      </c>
      <c r="L85" s="47">
        <v>7</v>
      </c>
      <c r="M85" s="59" t="s">
        <v>192</v>
      </c>
      <c r="N85" s="55" t="s">
        <v>25</v>
      </c>
      <c r="O85" s="52">
        <v>3</v>
      </c>
      <c r="P85" s="56">
        <v>480</v>
      </c>
      <c r="Q85" s="57"/>
      <c r="R85" s="60" t="str">
        <f t="shared" si="5"/>
        <v/>
      </c>
      <c r="S85" s="1"/>
      <c r="T85" s="1"/>
    </row>
    <row r="86" spans="1:20" ht="28.5" customHeight="1">
      <c r="A86" s="53">
        <v>116</v>
      </c>
      <c r="B86" s="47">
        <v>6</v>
      </c>
      <c r="C86" s="54" t="s">
        <v>93</v>
      </c>
      <c r="D86" s="55" t="s">
        <v>25</v>
      </c>
      <c r="E86" s="52">
        <v>2</v>
      </c>
      <c r="F86" s="56">
        <v>1900</v>
      </c>
      <c r="G86" s="57"/>
      <c r="H86" s="58" t="str">
        <f t="shared" si="4"/>
        <v/>
      </c>
      <c r="I86" s="58"/>
      <c r="K86" s="53">
        <v>141</v>
      </c>
      <c r="L86" s="47">
        <v>7</v>
      </c>
      <c r="M86" s="59" t="s">
        <v>193</v>
      </c>
      <c r="N86" s="55" t="s">
        <v>25</v>
      </c>
      <c r="O86" s="52">
        <v>3</v>
      </c>
      <c r="P86" s="56">
        <v>480</v>
      </c>
      <c r="Q86" s="57"/>
      <c r="R86" s="60" t="str">
        <f t="shared" si="5"/>
        <v/>
      </c>
      <c r="S86" s="1"/>
      <c r="T86" s="1"/>
    </row>
    <row r="87" spans="1:20" ht="28.5" customHeight="1">
      <c r="A87" s="53">
        <v>117</v>
      </c>
      <c r="B87" s="47">
        <v>6</v>
      </c>
      <c r="C87" s="54" t="s">
        <v>94</v>
      </c>
      <c r="D87" s="55" t="s">
        <v>25</v>
      </c>
      <c r="E87" s="52">
        <v>2</v>
      </c>
      <c r="F87" s="56">
        <v>1900</v>
      </c>
      <c r="G87" s="57"/>
      <c r="H87" s="58" t="str">
        <f t="shared" si="4"/>
        <v/>
      </c>
      <c r="I87" s="58"/>
      <c r="K87" s="53">
        <v>142</v>
      </c>
      <c r="L87" s="47">
        <v>7</v>
      </c>
      <c r="M87" s="59" t="s">
        <v>194</v>
      </c>
      <c r="N87" s="55" t="s">
        <v>25</v>
      </c>
      <c r="O87" s="52">
        <v>4</v>
      </c>
      <c r="P87" s="56">
        <v>380</v>
      </c>
      <c r="Q87" s="57"/>
      <c r="R87" s="60" t="str">
        <f t="shared" si="5"/>
        <v/>
      </c>
      <c r="S87" s="1"/>
      <c r="T87" s="1"/>
    </row>
    <row r="88" spans="1:20" ht="28.5" customHeight="1">
      <c r="A88" s="53">
        <v>118</v>
      </c>
      <c r="B88" s="47">
        <v>6</v>
      </c>
      <c r="C88" s="54" t="s">
        <v>95</v>
      </c>
      <c r="D88" s="55" t="s">
        <v>25</v>
      </c>
      <c r="E88" s="52">
        <v>2</v>
      </c>
      <c r="F88" s="56">
        <v>1900</v>
      </c>
      <c r="G88" s="57"/>
      <c r="H88" s="58" t="str">
        <f t="shared" si="4"/>
        <v/>
      </c>
      <c r="I88" s="58"/>
      <c r="K88" s="53">
        <v>143</v>
      </c>
      <c r="L88" s="47">
        <v>7</v>
      </c>
      <c r="M88" s="59" t="s">
        <v>195</v>
      </c>
      <c r="N88" s="55" t="s">
        <v>25</v>
      </c>
      <c r="O88" s="52">
        <v>4</v>
      </c>
      <c r="P88" s="56">
        <v>380</v>
      </c>
      <c r="Q88" s="57"/>
      <c r="R88" s="60" t="str">
        <f t="shared" si="5"/>
        <v/>
      </c>
      <c r="S88" s="1"/>
      <c r="T88" s="1"/>
    </row>
    <row r="89" spans="1:20" ht="28.5" customHeight="1">
      <c r="A89" s="53">
        <v>119</v>
      </c>
      <c r="B89" s="47">
        <v>6</v>
      </c>
      <c r="C89" s="54" t="s">
        <v>96</v>
      </c>
      <c r="D89" s="55" t="s">
        <v>25</v>
      </c>
      <c r="E89" s="52">
        <v>2</v>
      </c>
      <c r="F89" s="56">
        <v>1900</v>
      </c>
      <c r="G89" s="57"/>
      <c r="H89" s="58" t="str">
        <f t="shared" si="4"/>
        <v/>
      </c>
      <c r="I89" s="58"/>
      <c r="K89" s="53">
        <v>144</v>
      </c>
      <c r="L89" s="47">
        <v>7</v>
      </c>
      <c r="M89" s="59" t="s">
        <v>196</v>
      </c>
      <c r="N89" s="55" t="s">
        <v>25</v>
      </c>
      <c r="O89" s="52">
        <v>4</v>
      </c>
      <c r="P89" s="56">
        <v>380</v>
      </c>
      <c r="Q89" s="57"/>
      <c r="R89" s="60" t="str">
        <f t="shared" si="5"/>
        <v/>
      </c>
      <c r="S89" s="1"/>
      <c r="T89" s="1"/>
    </row>
    <row r="90" spans="1:20" ht="28.5" customHeight="1">
      <c r="A90" s="53">
        <v>120</v>
      </c>
      <c r="B90" s="47">
        <v>6</v>
      </c>
      <c r="C90" s="54" t="s">
        <v>97</v>
      </c>
      <c r="D90" s="55" t="s">
        <v>25</v>
      </c>
      <c r="E90" s="52">
        <v>2</v>
      </c>
      <c r="F90" s="56">
        <v>2300</v>
      </c>
      <c r="G90" s="57"/>
      <c r="H90" s="58" t="str">
        <f t="shared" si="4"/>
        <v/>
      </c>
      <c r="I90" s="58"/>
      <c r="K90" s="53">
        <v>145</v>
      </c>
      <c r="L90" s="47">
        <v>7</v>
      </c>
      <c r="M90" s="59" t="s">
        <v>197</v>
      </c>
      <c r="N90" s="55" t="s">
        <v>25</v>
      </c>
      <c r="O90" s="52">
        <v>4</v>
      </c>
      <c r="P90" s="56">
        <v>380</v>
      </c>
      <c r="Q90" s="57"/>
      <c r="R90" s="60" t="str">
        <f t="shared" si="5"/>
        <v/>
      </c>
      <c r="S90" s="1"/>
      <c r="T90" s="1"/>
    </row>
    <row r="91" spans="1:20" ht="28.5" customHeight="1">
      <c r="A91" s="53">
        <v>121</v>
      </c>
      <c r="B91" s="47">
        <v>6</v>
      </c>
      <c r="C91" s="54" t="s">
        <v>98</v>
      </c>
      <c r="D91" s="55" t="s">
        <v>25</v>
      </c>
      <c r="E91" s="52">
        <v>2</v>
      </c>
      <c r="F91" s="56">
        <v>2300</v>
      </c>
      <c r="G91" s="57"/>
      <c r="H91" s="58" t="str">
        <f t="shared" si="4"/>
        <v/>
      </c>
      <c r="I91" s="58"/>
      <c r="K91" s="53">
        <v>146</v>
      </c>
      <c r="L91" s="47">
        <v>7</v>
      </c>
      <c r="M91" s="59" t="s">
        <v>198</v>
      </c>
      <c r="N91" s="55" t="s">
        <v>25</v>
      </c>
      <c r="O91" s="52">
        <v>4</v>
      </c>
      <c r="P91" s="56">
        <v>380</v>
      </c>
      <c r="Q91" s="57"/>
      <c r="R91" s="60" t="str">
        <f t="shared" si="5"/>
        <v/>
      </c>
      <c r="S91" s="1"/>
      <c r="T91" s="1"/>
    </row>
    <row r="92" spans="1:20" ht="28.5" customHeight="1">
      <c r="A92" s="53">
        <v>122</v>
      </c>
      <c r="B92" s="47">
        <v>6</v>
      </c>
      <c r="C92" s="54" t="s">
        <v>99</v>
      </c>
      <c r="D92" s="55" t="s">
        <v>25</v>
      </c>
      <c r="E92" s="52">
        <v>2</v>
      </c>
      <c r="F92" s="56">
        <v>2300</v>
      </c>
      <c r="G92" s="57"/>
      <c r="H92" s="58" t="str">
        <f t="shared" si="4"/>
        <v/>
      </c>
      <c r="I92" s="58"/>
      <c r="K92" s="53">
        <v>147</v>
      </c>
      <c r="L92" s="47">
        <v>7</v>
      </c>
      <c r="M92" s="59" t="s">
        <v>199</v>
      </c>
      <c r="N92" s="55" t="s">
        <v>25</v>
      </c>
      <c r="O92" s="52">
        <v>4</v>
      </c>
      <c r="P92" s="56">
        <v>380</v>
      </c>
      <c r="Q92" s="57"/>
      <c r="R92" s="60" t="str">
        <f t="shared" si="5"/>
        <v/>
      </c>
      <c r="S92" s="1"/>
      <c r="T92" s="1"/>
    </row>
    <row r="93" spans="1:20" ht="28.5" customHeight="1">
      <c r="A93" s="53">
        <v>123</v>
      </c>
      <c r="B93" s="47">
        <v>6</v>
      </c>
      <c r="C93" s="54" t="s">
        <v>100</v>
      </c>
      <c r="D93" s="55" t="s">
        <v>25</v>
      </c>
      <c r="E93" s="52">
        <v>2</v>
      </c>
      <c r="F93" s="56">
        <v>2300</v>
      </c>
      <c r="G93" s="57"/>
      <c r="H93" s="58" t="str">
        <f t="shared" si="4"/>
        <v/>
      </c>
      <c r="I93" s="58"/>
      <c r="K93" s="53">
        <v>148</v>
      </c>
      <c r="L93" s="47">
        <v>7</v>
      </c>
      <c r="M93" s="59" t="s">
        <v>200</v>
      </c>
      <c r="N93" s="55" t="s">
        <v>25</v>
      </c>
      <c r="O93" s="52">
        <v>3</v>
      </c>
      <c r="P93" s="56">
        <v>240</v>
      </c>
      <c r="Q93" s="57"/>
      <c r="R93" s="60" t="str">
        <f t="shared" si="5"/>
        <v/>
      </c>
      <c r="S93" s="1"/>
      <c r="T93" s="1"/>
    </row>
    <row r="94" spans="1:20" ht="28.5" customHeight="1">
      <c r="A94" s="53">
        <v>124</v>
      </c>
      <c r="B94" s="47">
        <v>6</v>
      </c>
      <c r="C94" s="54" t="s">
        <v>101</v>
      </c>
      <c r="D94" s="55" t="s">
        <v>25</v>
      </c>
      <c r="E94" s="52">
        <v>3</v>
      </c>
      <c r="F94" s="56">
        <v>1200</v>
      </c>
      <c r="G94" s="57"/>
      <c r="H94" s="58" t="str">
        <f t="shared" si="4"/>
        <v/>
      </c>
      <c r="I94" s="58"/>
      <c r="K94" s="53">
        <v>149</v>
      </c>
      <c r="L94" s="47">
        <v>7</v>
      </c>
      <c r="M94" s="59" t="s">
        <v>201</v>
      </c>
      <c r="N94" s="55" t="s">
        <v>52</v>
      </c>
      <c r="O94" s="52">
        <v>2</v>
      </c>
      <c r="P94" s="56">
        <v>490</v>
      </c>
      <c r="Q94" s="57"/>
      <c r="R94" s="60" t="str">
        <f t="shared" si="5"/>
        <v/>
      </c>
      <c r="S94" s="1"/>
      <c r="T94" s="1"/>
    </row>
    <row r="95" spans="1:20" ht="28.5" customHeight="1">
      <c r="A95" s="53">
        <v>125</v>
      </c>
      <c r="B95" s="47">
        <v>6</v>
      </c>
      <c r="C95" s="54" t="s">
        <v>102</v>
      </c>
      <c r="D95" s="55" t="s">
        <v>25</v>
      </c>
      <c r="E95" s="52">
        <v>3</v>
      </c>
      <c r="F95" s="56">
        <v>1200</v>
      </c>
      <c r="G95" s="57"/>
      <c r="H95" s="58" t="str">
        <f t="shared" si="4"/>
        <v/>
      </c>
      <c r="I95" s="58"/>
      <c r="K95" s="53">
        <v>150</v>
      </c>
      <c r="L95" s="47">
        <v>7</v>
      </c>
      <c r="M95" s="59" t="s">
        <v>202</v>
      </c>
      <c r="N95" s="55" t="s">
        <v>28</v>
      </c>
      <c r="O95" s="52">
        <v>4</v>
      </c>
      <c r="P95" s="56">
        <v>500</v>
      </c>
      <c r="Q95" s="57"/>
      <c r="R95" s="60" t="str">
        <f t="shared" si="5"/>
        <v/>
      </c>
      <c r="S95" s="1"/>
      <c r="T95" s="1"/>
    </row>
    <row r="96" spans="1:20" ht="18.75" customHeight="1">
      <c r="A96" s="53"/>
      <c r="B96" s="1" t="s">
        <v>22</v>
      </c>
      <c r="C96" s="61"/>
      <c r="F96" s="62"/>
      <c r="L96" s="53"/>
      <c r="M96" s="63"/>
      <c r="N96" s="64"/>
      <c r="O96" s="7"/>
      <c r="Q96" s="62"/>
      <c r="R96" s="2"/>
      <c r="S96" s="1"/>
      <c r="T96" s="1"/>
    </row>
    <row r="97" spans="1:20" ht="7.5" customHeight="1"/>
    <row r="98" spans="1:20" ht="19">
      <c r="B98" s="3" t="s">
        <v>23</v>
      </c>
      <c r="T98" s="1"/>
    </row>
    <row r="99" spans="1:20" ht="7.5" customHeight="1"/>
    <row r="100" spans="1:20">
      <c r="B100" s="47" t="s">
        <v>16</v>
      </c>
      <c r="C100" s="48" t="s">
        <v>17</v>
      </c>
      <c r="D100" s="49" t="s">
        <v>18</v>
      </c>
      <c r="E100" s="47" t="s">
        <v>19</v>
      </c>
      <c r="F100" s="50" t="s">
        <v>20</v>
      </c>
      <c r="G100" s="47" t="s">
        <v>21</v>
      </c>
      <c r="H100" s="51" t="s">
        <v>11</v>
      </c>
      <c r="I100" s="51"/>
      <c r="K100" s="1"/>
      <c r="L100" s="47" t="s">
        <v>16</v>
      </c>
      <c r="M100" s="47" t="s">
        <v>17</v>
      </c>
      <c r="N100" s="49" t="s">
        <v>18</v>
      </c>
      <c r="O100" s="47" t="s">
        <v>19</v>
      </c>
      <c r="P100" s="50" t="s">
        <v>20</v>
      </c>
      <c r="Q100" s="47" t="s">
        <v>21</v>
      </c>
      <c r="R100" s="52" t="s">
        <v>11</v>
      </c>
      <c r="S100" s="1"/>
      <c r="T100" s="1"/>
    </row>
    <row r="101" spans="1:20" ht="28.5" customHeight="1">
      <c r="A101" s="53">
        <v>151</v>
      </c>
      <c r="B101" s="47">
        <v>7</v>
      </c>
      <c r="C101" s="54" t="s">
        <v>103</v>
      </c>
      <c r="D101" s="55" t="s">
        <v>25</v>
      </c>
      <c r="E101" s="52">
        <v>4</v>
      </c>
      <c r="F101" s="56">
        <v>400</v>
      </c>
      <c r="G101" s="57"/>
      <c r="H101" s="58" t="str">
        <f>IF(F101*G101=0,"",F101*G101)</f>
        <v/>
      </c>
      <c r="I101" s="58"/>
      <c r="K101" s="53">
        <v>176</v>
      </c>
      <c r="L101" s="47">
        <v>9</v>
      </c>
      <c r="M101" s="59" t="s">
        <v>203</v>
      </c>
      <c r="N101" s="55" t="s">
        <v>52</v>
      </c>
      <c r="O101" s="52">
        <v>4</v>
      </c>
      <c r="P101" s="56">
        <v>350</v>
      </c>
      <c r="Q101" s="57"/>
      <c r="R101" s="60" t="str">
        <f>IF(P101*Q101=0,"",P101*Q101)</f>
        <v/>
      </c>
      <c r="S101" s="1"/>
      <c r="T101" s="1"/>
    </row>
    <row r="102" spans="1:20" ht="28.5" customHeight="1">
      <c r="A102" s="53">
        <v>152</v>
      </c>
      <c r="B102" s="47">
        <v>7</v>
      </c>
      <c r="C102" s="54" t="s">
        <v>104</v>
      </c>
      <c r="D102" s="55" t="s">
        <v>28</v>
      </c>
      <c r="E102" s="52">
        <v>4</v>
      </c>
      <c r="F102" s="56">
        <v>400</v>
      </c>
      <c r="G102" s="57"/>
      <c r="H102" s="58" t="str">
        <f t="shared" ref="H102:H125" si="6">IF(F102*G102=0,"",F102*G102)</f>
        <v/>
      </c>
      <c r="I102" s="58"/>
      <c r="K102" s="53">
        <v>177</v>
      </c>
      <c r="L102" s="47">
        <v>9</v>
      </c>
      <c r="M102" s="59" t="s">
        <v>204</v>
      </c>
      <c r="N102" s="55" t="s">
        <v>52</v>
      </c>
      <c r="O102" s="52">
        <v>4</v>
      </c>
      <c r="P102" s="56">
        <v>350</v>
      </c>
      <c r="Q102" s="57"/>
      <c r="R102" s="60" t="str">
        <f t="shared" ref="R102:R117" si="7">IF(P102*Q102=0,"",P102*Q102)</f>
        <v/>
      </c>
      <c r="S102" s="1"/>
      <c r="T102" s="1"/>
    </row>
    <row r="103" spans="1:20" ht="28.5" customHeight="1">
      <c r="A103" s="53">
        <v>153</v>
      </c>
      <c r="B103" s="47">
        <v>8</v>
      </c>
      <c r="C103" s="54" t="s">
        <v>105</v>
      </c>
      <c r="D103" s="55" t="s">
        <v>28</v>
      </c>
      <c r="E103" s="52">
        <v>6</v>
      </c>
      <c r="F103" s="56">
        <v>280</v>
      </c>
      <c r="G103" s="57"/>
      <c r="H103" s="58" t="str">
        <f t="shared" si="6"/>
        <v/>
      </c>
      <c r="I103" s="58"/>
      <c r="K103" s="53">
        <v>178</v>
      </c>
      <c r="L103" s="47">
        <v>9</v>
      </c>
      <c r="M103" s="59" t="s">
        <v>205</v>
      </c>
      <c r="N103" s="55" t="s">
        <v>52</v>
      </c>
      <c r="O103" s="52">
        <v>4</v>
      </c>
      <c r="P103" s="56">
        <v>350</v>
      </c>
      <c r="Q103" s="57"/>
      <c r="R103" s="60" t="str">
        <f t="shared" si="7"/>
        <v/>
      </c>
      <c r="S103" s="1"/>
      <c r="T103" s="1"/>
    </row>
    <row r="104" spans="1:20" ht="28.5" customHeight="1">
      <c r="A104" s="53">
        <v>154</v>
      </c>
      <c r="B104" s="47">
        <v>8</v>
      </c>
      <c r="C104" s="54" t="s">
        <v>106</v>
      </c>
      <c r="D104" s="55" t="s">
        <v>52</v>
      </c>
      <c r="E104" s="52">
        <v>4</v>
      </c>
      <c r="F104" s="56">
        <v>480</v>
      </c>
      <c r="G104" s="57"/>
      <c r="H104" s="58" t="str">
        <f t="shared" si="6"/>
        <v/>
      </c>
      <c r="I104" s="58"/>
      <c r="K104" s="53">
        <v>179</v>
      </c>
      <c r="L104" s="47">
        <v>9</v>
      </c>
      <c r="M104" s="59" t="s">
        <v>206</v>
      </c>
      <c r="N104" s="55" t="s">
        <v>25</v>
      </c>
      <c r="O104" s="52">
        <v>4</v>
      </c>
      <c r="P104" s="56">
        <v>400</v>
      </c>
      <c r="Q104" s="57"/>
      <c r="R104" s="60" t="str">
        <f t="shared" si="7"/>
        <v/>
      </c>
      <c r="S104" s="1"/>
      <c r="T104" s="1"/>
    </row>
    <row r="105" spans="1:20" ht="28.5" customHeight="1">
      <c r="A105" s="53">
        <v>155</v>
      </c>
      <c r="B105" s="47">
        <v>8</v>
      </c>
      <c r="C105" s="54" t="s">
        <v>107</v>
      </c>
      <c r="D105" s="55" t="s">
        <v>28</v>
      </c>
      <c r="E105" s="52">
        <v>2</v>
      </c>
      <c r="F105" s="56">
        <v>600</v>
      </c>
      <c r="G105" s="57"/>
      <c r="H105" s="58" t="str">
        <f t="shared" si="6"/>
        <v/>
      </c>
      <c r="I105" s="58"/>
      <c r="K105" s="53">
        <v>180</v>
      </c>
      <c r="L105" s="47">
        <v>9</v>
      </c>
      <c r="M105" s="59" t="s">
        <v>207</v>
      </c>
      <c r="N105" s="55" t="s">
        <v>28</v>
      </c>
      <c r="O105" s="52">
        <v>4</v>
      </c>
      <c r="P105" s="56">
        <v>400</v>
      </c>
      <c r="Q105" s="57"/>
      <c r="R105" s="60" t="str">
        <f t="shared" si="7"/>
        <v/>
      </c>
      <c r="S105" s="1"/>
      <c r="T105" s="1"/>
    </row>
    <row r="106" spans="1:20" ht="28.5" customHeight="1">
      <c r="A106" s="53">
        <v>156</v>
      </c>
      <c r="B106" s="47">
        <v>8</v>
      </c>
      <c r="C106" s="54" t="s">
        <v>108</v>
      </c>
      <c r="D106" s="55" t="s">
        <v>28</v>
      </c>
      <c r="E106" s="52">
        <v>2</v>
      </c>
      <c r="F106" s="56">
        <v>1600</v>
      </c>
      <c r="G106" s="57"/>
      <c r="H106" s="58" t="str">
        <f t="shared" si="6"/>
        <v/>
      </c>
      <c r="I106" s="58"/>
      <c r="K106" s="53">
        <v>181</v>
      </c>
      <c r="L106" s="47">
        <v>9</v>
      </c>
      <c r="M106" s="59" t="s">
        <v>208</v>
      </c>
      <c r="N106" s="55" t="s">
        <v>209</v>
      </c>
      <c r="O106" s="52">
        <v>4</v>
      </c>
      <c r="P106" s="56">
        <v>400</v>
      </c>
      <c r="Q106" s="57"/>
      <c r="R106" s="60" t="str">
        <f t="shared" si="7"/>
        <v/>
      </c>
      <c r="S106" s="1"/>
      <c r="T106" s="1"/>
    </row>
    <row r="107" spans="1:20" ht="28.5" customHeight="1">
      <c r="A107" s="53">
        <v>157</v>
      </c>
      <c r="B107" s="47">
        <v>8</v>
      </c>
      <c r="C107" s="54" t="s">
        <v>109</v>
      </c>
      <c r="D107" s="55" t="s">
        <v>52</v>
      </c>
      <c r="E107" s="52">
        <v>2</v>
      </c>
      <c r="F107" s="56">
        <v>1400</v>
      </c>
      <c r="G107" s="57"/>
      <c r="H107" s="58" t="str">
        <f t="shared" si="6"/>
        <v/>
      </c>
      <c r="I107" s="58"/>
      <c r="K107" s="53">
        <v>182</v>
      </c>
      <c r="L107" s="47">
        <v>9</v>
      </c>
      <c r="M107" s="59" t="s">
        <v>210</v>
      </c>
      <c r="N107" s="55" t="s">
        <v>52</v>
      </c>
      <c r="O107" s="52">
        <v>4</v>
      </c>
      <c r="P107" s="56">
        <v>400</v>
      </c>
      <c r="Q107" s="57"/>
      <c r="R107" s="60" t="str">
        <f t="shared" si="7"/>
        <v/>
      </c>
      <c r="S107" s="1"/>
      <c r="T107" s="1"/>
    </row>
    <row r="108" spans="1:20" ht="28.5" customHeight="1">
      <c r="A108" s="53">
        <v>158</v>
      </c>
      <c r="B108" s="47">
        <v>8</v>
      </c>
      <c r="C108" s="54" t="s">
        <v>110</v>
      </c>
      <c r="D108" s="55" t="s">
        <v>28</v>
      </c>
      <c r="E108" s="52">
        <v>6</v>
      </c>
      <c r="F108" s="56">
        <v>210</v>
      </c>
      <c r="G108" s="57"/>
      <c r="H108" s="58" t="str">
        <f t="shared" si="6"/>
        <v/>
      </c>
      <c r="I108" s="58"/>
      <c r="K108" s="53">
        <v>183</v>
      </c>
      <c r="L108" s="47">
        <v>9</v>
      </c>
      <c r="M108" s="59" t="s">
        <v>211</v>
      </c>
      <c r="N108" s="55" t="s">
        <v>25</v>
      </c>
      <c r="O108" s="52">
        <v>4</v>
      </c>
      <c r="P108" s="56">
        <v>380</v>
      </c>
      <c r="Q108" s="57"/>
      <c r="R108" s="60" t="str">
        <f t="shared" si="7"/>
        <v/>
      </c>
      <c r="S108" s="1"/>
      <c r="T108" s="1"/>
    </row>
    <row r="109" spans="1:20" ht="28.5" customHeight="1">
      <c r="A109" s="53">
        <v>159</v>
      </c>
      <c r="B109" s="47">
        <v>8</v>
      </c>
      <c r="C109" s="54" t="s">
        <v>111</v>
      </c>
      <c r="D109" s="55" t="s">
        <v>25</v>
      </c>
      <c r="E109" s="52">
        <v>2</v>
      </c>
      <c r="F109" s="56">
        <v>600</v>
      </c>
      <c r="G109" s="57"/>
      <c r="H109" s="58" t="str">
        <f t="shared" si="6"/>
        <v/>
      </c>
      <c r="I109" s="58"/>
      <c r="K109" s="53">
        <v>184</v>
      </c>
      <c r="L109" s="47">
        <v>9</v>
      </c>
      <c r="M109" s="59" t="s">
        <v>212</v>
      </c>
      <c r="N109" s="55" t="s">
        <v>28</v>
      </c>
      <c r="O109" s="52">
        <v>4</v>
      </c>
      <c r="P109" s="56">
        <v>380</v>
      </c>
      <c r="Q109" s="57"/>
      <c r="R109" s="60" t="str">
        <f t="shared" si="7"/>
        <v/>
      </c>
      <c r="S109" s="1"/>
      <c r="T109" s="1"/>
    </row>
    <row r="110" spans="1:20" ht="28.5" customHeight="1">
      <c r="A110" s="53">
        <v>160</v>
      </c>
      <c r="B110" s="47">
        <v>8</v>
      </c>
      <c r="C110" s="54" t="s">
        <v>112</v>
      </c>
      <c r="D110" s="55" t="s">
        <v>25</v>
      </c>
      <c r="E110" s="52">
        <v>4</v>
      </c>
      <c r="F110" s="56">
        <v>600</v>
      </c>
      <c r="G110" s="57"/>
      <c r="H110" s="58" t="str">
        <f t="shared" si="6"/>
        <v/>
      </c>
      <c r="I110" s="58"/>
      <c r="K110" s="53">
        <v>185</v>
      </c>
      <c r="L110" s="47">
        <v>9</v>
      </c>
      <c r="M110" s="59" t="s">
        <v>213</v>
      </c>
      <c r="N110" s="55" t="s">
        <v>25</v>
      </c>
      <c r="O110" s="52">
        <v>4</v>
      </c>
      <c r="P110" s="56">
        <v>380</v>
      </c>
      <c r="Q110" s="57"/>
      <c r="R110" s="60" t="str">
        <f t="shared" si="7"/>
        <v/>
      </c>
      <c r="S110" s="1"/>
      <c r="T110" s="1"/>
    </row>
    <row r="111" spans="1:20" ht="28.5" customHeight="1">
      <c r="A111" s="53">
        <v>161</v>
      </c>
      <c r="B111" s="47">
        <v>8</v>
      </c>
      <c r="C111" s="54" t="s">
        <v>113</v>
      </c>
      <c r="D111" s="55" t="s">
        <v>25</v>
      </c>
      <c r="E111" s="52">
        <v>2</v>
      </c>
      <c r="F111" s="56">
        <v>950</v>
      </c>
      <c r="G111" s="57"/>
      <c r="H111" s="58" t="str">
        <f t="shared" si="6"/>
        <v/>
      </c>
      <c r="I111" s="58"/>
      <c r="K111" s="53">
        <v>186</v>
      </c>
      <c r="L111" s="47">
        <v>9</v>
      </c>
      <c r="M111" s="59" t="s">
        <v>214</v>
      </c>
      <c r="N111" s="55" t="s">
        <v>25</v>
      </c>
      <c r="O111" s="52">
        <v>4</v>
      </c>
      <c r="P111" s="56">
        <v>400</v>
      </c>
      <c r="Q111" s="57"/>
      <c r="R111" s="60" t="str">
        <f t="shared" si="7"/>
        <v/>
      </c>
      <c r="S111" s="1"/>
      <c r="T111" s="1"/>
    </row>
    <row r="112" spans="1:20" ht="28.5" customHeight="1">
      <c r="A112" s="53">
        <v>162</v>
      </c>
      <c r="B112" s="47">
        <v>8</v>
      </c>
      <c r="C112" s="54" t="s">
        <v>114</v>
      </c>
      <c r="D112" s="55" t="s">
        <v>25</v>
      </c>
      <c r="E112" s="52">
        <v>2</v>
      </c>
      <c r="F112" s="56">
        <v>650</v>
      </c>
      <c r="G112" s="57"/>
      <c r="H112" s="58" t="str">
        <f t="shared" si="6"/>
        <v/>
      </c>
      <c r="I112" s="58"/>
      <c r="K112" s="53">
        <v>187</v>
      </c>
      <c r="L112" s="47">
        <v>9</v>
      </c>
      <c r="M112" s="59" t="s">
        <v>215</v>
      </c>
      <c r="N112" s="55" t="s">
        <v>28</v>
      </c>
      <c r="O112" s="52">
        <v>4</v>
      </c>
      <c r="P112" s="56">
        <v>400</v>
      </c>
      <c r="Q112" s="57"/>
      <c r="R112" s="60" t="str">
        <f t="shared" si="7"/>
        <v/>
      </c>
      <c r="S112" s="1"/>
      <c r="T112" s="1"/>
    </row>
    <row r="113" spans="1:20" ht="28.5" customHeight="1">
      <c r="A113" s="53">
        <v>163</v>
      </c>
      <c r="B113" s="47">
        <v>8</v>
      </c>
      <c r="C113" s="54" t="s">
        <v>115</v>
      </c>
      <c r="D113" s="55" t="s">
        <v>25</v>
      </c>
      <c r="E113" s="52">
        <v>2</v>
      </c>
      <c r="F113" s="56">
        <v>1200</v>
      </c>
      <c r="G113" s="57"/>
      <c r="H113" s="58" t="str">
        <f t="shared" si="6"/>
        <v/>
      </c>
      <c r="I113" s="58"/>
      <c r="K113" s="53">
        <v>188</v>
      </c>
      <c r="L113" s="47">
        <v>9</v>
      </c>
      <c r="M113" s="59" t="s">
        <v>216</v>
      </c>
      <c r="N113" s="55" t="s">
        <v>52</v>
      </c>
      <c r="O113" s="52">
        <v>4</v>
      </c>
      <c r="P113" s="56">
        <v>190</v>
      </c>
      <c r="Q113" s="57"/>
      <c r="R113" s="60" t="str">
        <f t="shared" si="7"/>
        <v/>
      </c>
      <c r="S113" s="1"/>
      <c r="T113" s="1"/>
    </row>
    <row r="114" spans="1:20" ht="28.5" customHeight="1">
      <c r="A114" s="53">
        <v>164</v>
      </c>
      <c r="B114" s="47">
        <v>8</v>
      </c>
      <c r="C114" s="54" t="s">
        <v>116</v>
      </c>
      <c r="D114" s="55" t="s">
        <v>25</v>
      </c>
      <c r="E114" s="52">
        <v>2</v>
      </c>
      <c r="F114" s="56">
        <v>700</v>
      </c>
      <c r="G114" s="57"/>
      <c r="H114" s="58" t="str">
        <f t="shared" si="6"/>
        <v/>
      </c>
      <c r="I114" s="58"/>
      <c r="K114" s="53">
        <v>189</v>
      </c>
      <c r="L114" s="47">
        <v>9</v>
      </c>
      <c r="M114" s="59" t="s">
        <v>217</v>
      </c>
      <c r="N114" s="55" t="s">
        <v>28</v>
      </c>
      <c r="O114" s="52">
        <v>4</v>
      </c>
      <c r="P114" s="56">
        <v>190</v>
      </c>
      <c r="Q114" s="57"/>
      <c r="R114" s="60" t="str">
        <f t="shared" si="7"/>
        <v/>
      </c>
      <c r="S114" s="1"/>
      <c r="T114" s="1"/>
    </row>
    <row r="115" spans="1:20" ht="28.5" customHeight="1">
      <c r="A115" s="53">
        <v>165</v>
      </c>
      <c r="B115" s="47">
        <v>8</v>
      </c>
      <c r="C115" s="54" t="s">
        <v>117</v>
      </c>
      <c r="D115" s="55" t="s">
        <v>25</v>
      </c>
      <c r="E115" s="52">
        <v>2</v>
      </c>
      <c r="F115" s="56">
        <v>700</v>
      </c>
      <c r="G115" s="57"/>
      <c r="H115" s="58" t="str">
        <f t="shared" si="6"/>
        <v/>
      </c>
      <c r="I115" s="58"/>
      <c r="K115" s="53">
        <v>190</v>
      </c>
      <c r="L115" s="47">
        <v>9</v>
      </c>
      <c r="M115" s="59" t="s">
        <v>218</v>
      </c>
      <c r="N115" s="55" t="s">
        <v>209</v>
      </c>
      <c r="O115" s="52">
        <v>4</v>
      </c>
      <c r="P115" s="56">
        <v>190</v>
      </c>
      <c r="Q115" s="57"/>
      <c r="R115" s="60" t="str">
        <f t="shared" si="7"/>
        <v/>
      </c>
      <c r="S115" s="1"/>
      <c r="T115" s="1"/>
    </row>
    <row r="116" spans="1:20" ht="28.5" customHeight="1">
      <c r="A116" s="53">
        <v>166</v>
      </c>
      <c r="B116" s="47">
        <v>8</v>
      </c>
      <c r="C116" s="54" t="s">
        <v>118</v>
      </c>
      <c r="D116" s="55" t="s">
        <v>25</v>
      </c>
      <c r="E116" s="52">
        <v>2</v>
      </c>
      <c r="F116" s="56">
        <v>800</v>
      </c>
      <c r="G116" s="57"/>
      <c r="H116" s="58" t="str">
        <f t="shared" si="6"/>
        <v/>
      </c>
      <c r="I116" s="58"/>
      <c r="K116" s="53">
        <v>191</v>
      </c>
      <c r="L116" s="47">
        <v>9</v>
      </c>
      <c r="M116" s="59" t="s">
        <v>219</v>
      </c>
      <c r="N116" s="55" t="s">
        <v>220</v>
      </c>
      <c r="O116" s="52">
        <v>4</v>
      </c>
      <c r="P116" s="56">
        <v>190</v>
      </c>
      <c r="Q116" s="57"/>
      <c r="R116" s="60" t="str">
        <f t="shared" si="7"/>
        <v/>
      </c>
      <c r="S116" s="1"/>
      <c r="T116" s="1"/>
    </row>
    <row r="117" spans="1:20" ht="28.5" customHeight="1">
      <c r="A117" s="53">
        <v>167</v>
      </c>
      <c r="B117" s="47">
        <v>8</v>
      </c>
      <c r="C117" s="54" t="s">
        <v>119</v>
      </c>
      <c r="D117" s="55" t="s">
        <v>25</v>
      </c>
      <c r="E117" s="52">
        <v>2</v>
      </c>
      <c r="F117" s="56">
        <v>800</v>
      </c>
      <c r="G117" s="57"/>
      <c r="H117" s="58" t="str">
        <f t="shared" si="6"/>
        <v/>
      </c>
      <c r="I117" s="58"/>
      <c r="K117" s="53">
        <v>192</v>
      </c>
      <c r="L117" s="47">
        <v>9</v>
      </c>
      <c r="M117" s="59" t="s">
        <v>221</v>
      </c>
      <c r="N117" s="55" t="s">
        <v>28</v>
      </c>
      <c r="O117" s="52">
        <v>2</v>
      </c>
      <c r="P117" s="56">
        <v>240</v>
      </c>
      <c r="Q117" s="57"/>
      <c r="R117" s="60" t="str">
        <f t="shared" si="7"/>
        <v/>
      </c>
      <c r="S117" s="1"/>
      <c r="T117" s="1"/>
    </row>
    <row r="118" spans="1:20" ht="28.5" customHeight="1">
      <c r="A118" s="53">
        <v>168</v>
      </c>
      <c r="B118" s="47">
        <v>9</v>
      </c>
      <c r="C118" s="54" t="s">
        <v>120</v>
      </c>
      <c r="D118" s="55" t="s">
        <v>28</v>
      </c>
      <c r="E118" s="52">
        <v>4</v>
      </c>
      <c r="F118" s="56">
        <v>350</v>
      </c>
      <c r="G118" s="57"/>
      <c r="H118" s="58" t="str">
        <f t="shared" si="6"/>
        <v/>
      </c>
      <c r="I118" s="58"/>
      <c r="K118" s="1"/>
      <c r="L118" s="1"/>
      <c r="M118" s="1"/>
      <c r="N118" s="1"/>
      <c r="P118" s="1"/>
      <c r="R118" s="1"/>
      <c r="S118" s="1"/>
      <c r="T118" s="1"/>
    </row>
    <row r="119" spans="1:20" ht="28.5" customHeight="1">
      <c r="A119" s="53">
        <v>169</v>
      </c>
      <c r="B119" s="47">
        <v>9</v>
      </c>
      <c r="C119" s="54" t="s">
        <v>121</v>
      </c>
      <c r="D119" s="55" t="s">
        <v>28</v>
      </c>
      <c r="E119" s="52">
        <v>4</v>
      </c>
      <c r="F119" s="56">
        <v>350</v>
      </c>
      <c r="G119" s="57"/>
      <c r="H119" s="58" t="str">
        <f t="shared" si="6"/>
        <v/>
      </c>
      <c r="I119" s="58"/>
      <c r="K119" s="1"/>
      <c r="L119" s="1"/>
      <c r="M119" s="1"/>
      <c r="N119" s="1"/>
      <c r="P119" s="1"/>
      <c r="R119" s="1"/>
      <c r="S119" s="1"/>
      <c r="T119" s="1"/>
    </row>
    <row r="120" spans="1:20" ht="28.5" customHeight="1">
      <c r="A120" s="53">
        <v>170</v>
      </c>
      <c r="B120" s="47">
        <v>9</v>
      </c>
      <c r="C120" s="54" t="s">
        <v>122</v>
      </c>
      <c r="D120" s="55" t="s">
        <v>52</v>
      </c>
      <c r="E120" s="52">
        <v>4</v>
      </c>
      <c r="F120" s="56">
        <v>350</v>
      </c>
      <c r="G120" s="57"/>
      <c r="H120" s="58" t="str">
        <f t="shared" si="6"/>
        <v/>
      </c>
      <c r="I120" s="58"/>
      <c r="K120" s="1"/>
      <c r="L120" s="1"/>
      <c r="M120" s="1"/>
      <c r="N120" s="1"/>
      <c r="P120" s="1"/>
      <c r="R120" s="1"/>
      <c r="S120" s="1"/>
      <c r="T120" s="1"/>
    </row>
    <row r="121" spans="1:20" ht="28.5" customHeight="1">
      <c r="A121" s="53">
        <v>171</v>
      </c>
      <c r="B121" s="47">
        <v>9</v>
      </c>
      <c r="C121" s="54" t="s">
        <v>123</v>
      </c>
      <c r="D121" s="55" t="s">
        <v>52</v>
      </c>
      <c r="E121" s="52">
        <v>4</v>
      </c>
      <c r="F121" s="56">
        <v>350</v>
      </c>
      <c r="G121" s="57"/>
      <c r="H121" s="58" t="str">
        <f t="shared" si="6"/>
        <v/>
      </c>
      <c r="I121" s="58"/>
      <c r="K121" s="1"/>
      <c r="L121" s="1"/>
      <c r="M121" s="1"/>
      <c r="N121" s="1"/>
      <c r="P121" s="1"/>
      <c r="R121" s="1"/>
      <c r="S121" s="1"/>
      <c r="T121" s="1"/>
    </row>
    <row r="122" spans="1:20" ht="28.5" customHeight="1">
      <c r="A122" s="53">
        <v>172</v>
      </c>
      <c r="B122" s="47">
        <v>9</v>
      </c>
      <c r="C122" s="54" t="s">
        <v>124</v>
      </c>
      <c r="D122" s="55" t="s">
        <v>28</v>
      </c>
      <c r="E122" s="52">
        <v>4</v>
      </c>
      <c r="F122" s="56">
        <v>400</v>
      </c>
      <c r="G122" s="57"/>
      <c r="H122" s="58" t="str">
        <f t="shared" si="6"/>
        <v/>
      </c>
      <c r="I122" s="58"/>
      <c r="K122" s="1"/>
      <c r="L122" s="1"/>
      <c r="M122" s="1"/>
      <c r="N122" s="1"/>
      <c r="P122" s="1"/>
      <c r="R122" s="1"/>
      <c r="S122" s="1"/>
      <c r="T122" s="1"/>
    </row>
    <row r="123" spans="1:20" ht="28.5" customHeight="1">
      <c r="A123" s="53">
        <v>173</v>
      </c>
      <c r="B123" s="47">
        <v>9</v>
      </c>
      <c r="C123" s="54" t="s">
        <v>125</v>
      </c>
      <c r="D123" s="55" t="s">
        <v>25</v>
      </c>
      <c r="E123" s="52">
        <v>4</v>
      </c>
      <c r="F123" s="56">
        <v>400</v>
      </c>
      <c r="G123" s="57"/>
      <c r="H123" s="58" t="str">
        <f t="shared" si="6"/>
        <v/>
      </c>
      <c r="I123" s="58"/>
      <c r="K123" s="1"/>
      <c r="L123" s="1"/>
      <c r="M123" s="1"/>
      <c r="N123" s="1"/>
      <c r="P123" s="1"/>
      <c r="R123" s="1"/>
      <c r="S123" s="1"/>
      <c r="T123" s="1"/>
    </row>
    <row r="124" spans="1:20" ht="28.5" customHeight="1">
      <c r="A124" s="53">
        <v>174</v>
      </c>
      <c r="B124" s="47">
        <v>9</v>
      </c>
      <c r="C124" s="54" t="s">
        <v>126</v>
      </c>
      <c r="D124" s="55" t="s">
        <v>52</v>
      </c>
      <c r="E124" s="52">
        <v>4</v>
      </c>
      <c r="F124" s="56">
        <v>400</v>
      </c>
      <c r="G124" s="57"/>
      <c r="H124" s="58" t="str">
        <f t="shared" si="6"/>
        <v/>
      </c>
      <c r="I124" s="58"/>
      <c r="K124" s="1"/>
      <c r="L124" s="1"/>
      <c r="M124" s="1"/>
      <c r="N124" s="1"/>
      <c r="P124" s="1"/>
      <c r="R124" s="1"/>
      <c r="S124" s="1"/>
      <c r="T124" s="1"/>
    </row>
    <row r="125" spans="1:20" ht="28.5" customHeight="1">
      <c r="A125" s="53">
        <v>175</v>
      </c>
      <c r="B125" s="47">
        <v>9</v>
      </c>
      <c r="C125" s="54" t="s">
        <v>127</v>
      </c>
      <c r="D125" s="55" t="s">
        <v>28</v>
      </c>
      <c r="E125" s="52">
        <v>4</v>
      </c>
      <c r="F125" s="56">
        <v>400</v>
      </c>
      <c r="G125" s="57"/>
      <c r="H125" s="58" t="str">
        <f t="shared" si="6"/>
        <v/>
      </c>
      <c r="I125" s="58"/>
      <c r="K125" s="1"/>
      <c r="L125" s="1"/>
      <c r="M125" s="1"/>
      <c r="N125" s="1"/>
      <c r="P125" s="1"/>
      <c r="R125" s="1"/>
      <c r="S125" s="1"/>
      <c r="T125" s="1"/>
    </row>
    <row r="126" spans="1:20" ht="18.75" customHeight="1">
      <c r="A126" s="53"/>
      <c r="B126" s="1" t="s">
        <v>22</v>
      </c>
      <c r="C126" s="61"/>
      <c r="F126" s="62"/>
      <c r="L126" s="53"/>
      <c r="M126" s="63"/>
      <c r="N126" s="64"/>
      <c r="O126" s="7"/>
      <c r="Q126" s="62"/>
      <c r="R126" s="2"/>
      <c r="S126" s="1"/>
      <c r="T126" s="1"/>
    </row>
    <row r="127" spans="1:20" ht="7.5" customHeight="1"/>
    <row r="128" spans="1:20" ht="19">
      <c r="B128" s="3" t="s">
        <v>23</v>
      </c>
      <c r="T128" s="1"/>
    </row>
    <row r="129" ht="7.5" customHeight="1"/>
  </sheetData>
  <sheetProtection sheet="1" selectLockedCells="1"/>
  <mergeCells count="116">
    <mergeCell ref="H122:I122"/>
    <mergeCell ref="H123:I123"/>
    <mergeCell ref="H124:I124"/>
    <mergeCell ref="H125:I125"/>
    <mergeCell ref="H116:I116"/>
    <mergeCell ref="H117:I117"/>
    <mergeCell ref="H118:I118"/>
    <mergeCell ref="H119:I119"/>
    <mergeCell ref="H120:I120"/>
    <mergeCell ref="H121:I121"/>
    <mergeCell ref="H110:I110"/>
    <mergeCell ref="H111:I111"/>
    <mergeCell ref="H112:I112"/>
    <mergeCell ref="H113:I113"/>
    <mergeCell ref="H114:I114"/>
    <mergeCell ref="H115:I115"/>
    <mergeCell ref="H104:I104"/>
    <mergeCell ref="H105:I105"/>
    <mergeCell ref="H106:I106"/>
    <mergeCell ref="H107:I107"/>
    <mergeCell ref="H108:I108"/>
    <mergeCell ref="H109:I109"/>
    <mergeCell ref="H94:I94"/>
    <mergeCell ref="H95:I95"/>
    <mergeCell ref="H100:I100"/>
    <mergeCell ref="H101:I101"/>
    <mergeCell ref="H102:I102"/>
    <mergeCell ref="H103:I103"/>
    <mergeCell ref="H88:I88"/>
    <mergeCell ref="H89:I89"/>
    <mergeCell ref="H90:I90"/>
    <mergeCell ref="H91:I91"/>
    <mergeCell ref="H92:I92"/>
    <mergeCell ref="H93:I93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70:I70"/>
    <mergeCell ref="H71:I71"/>
    <mergeCell ref="H72:I72"/>
    <mergeCell ref="H73:I73"/>
    <mergeCell ref="H74:I74"/>
    <mergeCell ref="H75:I75"/>
    <mergeCell ref="H60:I60"/>
    <mergeCell ref="H61:I61"/>
    <mergeCell ref="H62:I62"/>
    <mergeCell ref="H63:I63"/>
    <mergeCell ref="H64:I64"/>
    <mergeCell ref="H65:I65"/>
    <mergeCell ref="H54:I54"/>
    <mergeCell ref="H55:I55"/>
    <mergeCell ref="H56:I56"/>
    <mergeCell ref="H57:I57"/>
    <mergeCell ref="H58:I58"/>
    <mergeCell ref="H59:I59"/>
    <mergeCell ref="H48:I48"/>
    <mergeCell ref="H49:I49"/>
    <mergeCell ref="H50:I50"/>
    <mergeCell ref="H51:I51"/>
    <mergeCell ref="H52:I52"/>
    <mergeCell ref="H53:I53"/>
    <mergeCell ref="H42:I42"/>
    <mergeCell ref="H43:I43"/>
    <mergeCell ref="H44:I44"/>
    <mergeCell ref="H45:I45"/>
    <mergeCell ref="H46:I46"/>
    <mergeCell ref="H47:I47"/>
    <mergeCell ref="H32:I32"/>
    <mergeCell ref="H33:I33"/>
    <mergeCell ref="H34:I34"/>
    <mergeCell ref="H35:I35"/>
    <mergeCell ref="H40:I40"/>
    <mergeCell ref="H41:I41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H14:I14"/>
    <mergeCell ref="H15:I15"/>
    <mergeCell ref="H16:I16"/>
    <mergeCell ref="H17:I17"/>
    <mergeCell ref="H18:I18"/>
    <mergeCell ref="H19:I19"/>
    <mergeCell ref="I7:K7"/>
    <mergeCell ref="L7:O7"/>
    <mergeCell ref="H10:I10"/>
    <mergeCell ref="H11:I11"/>
    <mergeCell ref="H12:I12"/>
    <mergeCell ref="H13:I13"/>
    <mergeCell ref="H2:M3"/>
    <mergeCell ref="P2:R2"/>
    <mergeCell ref="Q4:R5"/>
    <mergeCell ref="B5:G5"/>
    <mergeCell ref="H5:O5"/>
    <mergeCell ref="C6:D6"/>
    <mergeCell ref="I6:K6"/>
    <mergeCell ref="Q6:R7"/>
    <mergeCell ref="C7:D7"/>
    <mergeCell ref="E7:G7"/>
  </mergeCells>
  <phoneticPr fontId="2"/>
  <conditionalFormatting sqref="B11:G39 B41:G69 B71:G99 B101:G129">
    <cfRule type="expression" dxfId="13" priority="13">
      <formula>$D11="×"</formula>
    </cfRule>
  </conditionalFormatting>
  <conditionalFormatting sqref="L11:P35 L101:P117">
    <cfRule type="expression" dxfId="12" priority="15">
      <formula>$N11="×"</formula>
    </cfRule>
  </conditionalFormatting>
  <conditionalFormatting sqref="L41:P65">
    <cfRule type="expression" dxfId="11" priority="11">
      <formula>$N41="×"</formula>
    </cfRule>
  </conditionalFormatting>
  <conditionalFormatting sqref="L71:P95">
    <cfRule type="expression" dxfId="10" priority="9">
      <formula>$N71="×"</formula>
    </cfRule>
  </conditionalFormatting>
  <conditionalFormatting sqref="M36:R36">
    <cfRule type="expression" dxfId="9" priority="14">
      <formula>$O36="×"</formula>
    </cfRule>
  </conditionalFormatting>
  <conditionalFormatting sqref="M66:R66">
    <cfRule type="expression" dxfId="8" priority="10">
      <formula>$O66="×"</formula>
    </cfRule>
  </conditionalFormatting>
  <conditionalFormatting sqref="M96:R96">
    <cfRule type="expression" dxfId="7" priority="8">
      <formula>$O96="×"</formula>
    </cfRule>
  </conditionalFormatting>
  <conditionalFormatting sqref="M126:R126">
    <cfRule type="expression" dxfId="6" priority="6">
      <formula>$O126="×"</formula>
    </cfRule>
  </conditionalFormatting>
  <conditionalFormatting sqref="P6:R7">
    <cfRule type="expression" dxfId="5" priority="1">
      <formula>$Q$6&lt;70000</formula>
    </cfRule>
  </conditionalFormatting>
  <conditionalFormatting sqref="P37:T39 P67:T69 P97:T99 P127:T129">
    <cfRule type="expression" dxfId="4" priority="12">
      <formula>$R37="×"</formula>
    </cfRule>
  </conditionalFormatting>
  <conditionalFormatting sqref="Q11:Q35">
    <cfRule type="expression" dxfId="3" priority="5">
      <formula>$D11="×"</formula>
    </cfRule>
  </conditionalFormatting>
  <conditionalFormatting sqref="Q41:Q65">
    <cfRule type="expression" dxfId="2" priority="4">
      <formula>$D41="×"</formula>
    </cfRule>
  </conditionalFormatting>
  <conditionalFormatting sqref="Q71:Q95">
    <cfRule type="expression" dxfId="1" priority="3">
      <formula>$D71="×"</formula>
    </cfRule>
  </conditionalFormatting>
  <conditionalFormatting sqref="Q101:Q117">
    <cfRule type="expression" dxfId="0" priority="2">
      <formula>$D101="×"</formula>
    </cfRule>
  </conditionalFormatting>
  <printOptions horizontalCentered="1" verticalCentered="1"/>
  <pageMargins left="0.23622047244094491" right="0.23622047244094491" top="0.39370078740157483" bottom="0.55118110236220474" header="0.31496062992125984" footer="0.31496062992125984"/>
  <pageSetup paperSize="9" scale="71" orientation="portrait" r:id="rId1"/>
  <rowBreaks count="3" manualBreakCount="3">
    <brk id="39" max="18" man="1"/>
    <brk id="69" max="18" man="1"/>
    <brk id="9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発注書 (HP用)</vt:lpstr>
      <vt:lpstr>'発注書 (HP用)'!Print_Area</vt:lpstr>
      <vt:lpstr>'発注書 (HP用)'!Print_Titles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カルナック 株式会社</dc:creator>
  <cp:lastModifiedBy>カルナック 株式会社</cp:lastModifiedBy>
  <dcterms:created xsi:type="dcterms:W3CDTF">2025-07-18T11:41:17Z</dcterms:created>
  <dcterms:modified xsi:type="dcterms:W3CDTF">2025-07-18T11:44:48Z</dcterms:modified>
</cp:coreProperties>
</file>